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05" yWindow="3810" windowWidth="15195" windowHeight="8445"/>
  </bookViews>
  <sheets>
    <sheet name="TROŠKOVNIK" sheetId="1" r:id="rId1"/>
  </sheets>
  <definedNames>
    <definedName name="_xlnm.Print_Area" localSheetId="0">TROŠKOVNIK!$A$1:$F$102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" l="1"/>
  <c r="D72" i="1" l="1"/>
  <c r="D77" i="1"/>
  <c r="D31" i="1" l="1"/>
  <c r="D15" i="1"/>
  <c r="D41" i="1" l="1"/>
  <c r="D43" i="1"/>
  <c r="D62" i="1"/>
  <c r="D52" i="1"/>
</calcChain>
</file>

<file path=xl/sharedStrings.xml><?xml version="1.0" encoding="utf-8"?>
<sst xmlns="http://schemas.openxmlformats.org/spreadsheetml/2006/main" count="208" uniqueCount="108">
  <si>
    <t>1.</t>
  </si>
  <si>
    <t>Požarna grupa opasnosti</t>
  </si>
  <si>
    <t>2.</t>
  </si>
  <si>
    <t>Predmet osiguranja</t>
  </si>
  <si>
    <t>Vrsta osiguranja</t>
  </si>
  <si>
    <t>Mjesta osiguranja:</t>
  </si>
  <si>
    <t>Lom stroja</t>
  </si>
  <si>
    <t>Ugovaratelj osiguranja/Osiguranik:</t>
  </si>
  <si>
    <t>Adresa:</t>
  </si>
  <si>
    <t>B/ Oprema:</t>
  </si>
  <si>
    <t>UKUPNO</t>
  </si>
  <si>
    <t>A/ Građevine s ugrađenom el.-meh. opremom:</t>
  </si>
  <si>
    <t>R. br.</t>
  </si>
  <si>
    <t>Tipkala za isključenje glavne el. sklopke</t>
  </si>
  <si>
    <t>3.</t>
  </si>
  <si>
    <t>VODOVODNA MREŽA</t>
  </si>
  <si>
    <t>Svota osiguranja</t>
  </si>
  <si>
    <t>5.</t>
  </si>
  <si>
    <t>6.</t>
  </si>
  <si>
    <t>Lom stakla</t>
  </si>
  <si>
    <t>Javna odgovornost</t>
  </si>
  <si>
    <t>Lokacija I. - na 1.R</t>
  </si>
  <si>
    <t>A/ Građevine:</t>
  </si>
  <si>
    <t>Limit pokrića po štetnom događaju</t>
  </si>
  <si>
    <t>Napomena:</t>
  </si>
  <si>
    <t>P&gt;200 m2 (ukupna površina svih stakala na svim lokacijama)</t>
  </si>
  <si>
    <t>D_otkup amortizacije</t>
  </si>
  <si>
    <t>D_otkup franšize</t>
  </si>
  <si>
    <t>D_zemljani radovi uklj. asfaltiranje</t>
  </si>
  <si>
    <t>PREMA TREĆIMA:</t>
  </si>
  <si>
    <t>PREMA ZAPOSLENICIMA:</t>
  </si>
  <si>
    <t>Proširenje pokrića za samohodne radne strojeve:</t>
  </si>
  <si>
    <t>POŽARNA GRUPA OPASNOSTI   POŽARNA GRUPA OPASNOSTI   POŽARNA GRUPA OPASNOSTI   POŽARNA GRUPA OPASNOSTI   POŽARNA GRUPA</t>
  </si>
  <si>
    <t>LOM STROJA   LOM STROJA   LOM STROJA   LOM STROJA   LOM STROJA   LOM STROJA   LOM STROJA   LOM STROJA   LOM STROJA   LOM STROJA</t>
  </si>
  <si>
    <t>JAVNA ODGOVORNOST   JAVNA ODGOVORNOST   JAVNA ODGOVORNOST   JAVNA ODGOVORNOST   JAVNA ODGOVORNOST   JAVNA ODGOVORNOST</t>
  </si>
  <si>
    <t>LOM STAKLA   LOM STAKLA   LOM STAKLA   LOM STAKLA   LO0M STAKLA   LOM STAKLA   LOM STAKLA   LOM STAKLA   LOM STAKLA   LOM STAKLA</t>
  </si>
  <si>
    <t>NAPOMENA:</t>
  </si>
  <si>
    <t>2. Poplava, bujica i visoka voda  ------------------------------------------------</t>
  </si>
  <si>
    <t>1. Izljev vode iz vodov. i kanal. cijevi --------------------------------------------</t>
  </si>
  <si>
    <t>Ručni PP aparati i vanjska H mreža, na svim lokacijama</t>
  </si>
  <si>
    <t>P_mjere zaštite</t>
  </si>
  <si>
    <t>P_komercijalni</t>
  </si>
  <si>
    <t>1.1. Osnovne opasnosti:</t>
  </si>
  <si>
    <t>1.2. Dopunske opasnosti:</t>
  </si>
  <si>
    <t>- na navedenim lokacijama</t>
  </si>
  <si>
    <t>HRK</t>
  </si>
  <si>
    <t>KNJIG. NABAVNA VRIJEDNOST</t>
  </si>
  <si>
    <r>
      <rPr>
        <sz val="9"/>
        <rFont val="Calibri"/>
        <family val="2"/>
        <charset val="238"/>
      </rPr>
      <t>%</t>
    </r>
    <r>
      <rPr>
        <sz val="9"/>
        <rFont val="Arial"/>
        <family val="2"/>
        <charset val="238"/>
      </rPr>
      <t xml:space="preserve"> ili </t>
    </r>
    <r>
      <rPr>
        <sz val="9"/>
        <rFont val="Calibri"/>
        <family val="2"/>
        <charset val="238"/>
      </rPr>
      <t>‰</t>
    </r>
  </si>
  <si>
    <t>Potres</t>
  </si>
  <si>
    <t>POTRES   POTRES   POTRES   POTRES   POTRES   POTRES   POTRES   POTRES   POTRES   POTRES   POTRES   POTRES   POTRES</t>
  </si>
  <si>
    <t>5._UKUPNO</t>
  </si>
  <si>
    <t>4._UKUPNO</t>
  </si>
  <si>
    <t>3._UKUPNO</t>
  </si>
  <si>
    <t>2._UKUPNO</t>
  </si>
  <si>
    <t>1._UKUPNO</t>
  </si>
  <si>
    <t>↓  ↓  ↓  ↓  ↓  ↓</t>
  </si>
  <si>
    <t>VODOVOD GRADA VUKOVARA d.o.o.</t>
  </si>
  <si>
    <t>C/ Zalihe:</t>
  </si>
  <si>
    <t>Oznaka djelatnosti_NKD / 01.01.2007.:</t>
  </si>
  <si>
    <t>ZALIHE se osiguravaju na flotantnoj osnovi</t>
  </si>
  <si>
    <t>Lokacije:</t>
  </si>
  <si>
    <t>Lokacija I.</t>
  </si>
  <si>
    <t>Lokacija II.</t>
  </si>
  <si>
    <t>Lokacija III.</t>
  </si>
  <si>
    <t>Lokacija IV.</t>
  </si>
  <si>
    <t>I._Proizvodnja vode, uprava, skladište, radiona i garaža</t>
  </si>
  <si>
    <t>II._Crpilište pitke vode Cerić</t>
  </si>
  <si>
    <t>A/ Lokacije: I., II., III. i IV. - na 1.R</t>
  </si>
  <si>
    <t>Postojeće mjere protupožarne zaštite:</t>
  </si>
  <si>
    <t>OIB:</t>
  </si>
  <si>
    <t>3. Oluja, 4. Tuča (grad), 5. Udar vlastitog MV i pokretnog RS te</t>
  </si>
  <si>
    <t>nepoznatog MV, 6. Pad i udar letjelice, 7. Manifestacije i demonstr.</t>
  </si>
  <si>
    <t>Standardni strojevi, aparati i uređaji, elektro-mehanička oprema</t>
  </si>
  <si>
    <t>3. Vandalizam na građ. objektima i opremi ---------------------------------</t>
  </si>
  <si>
    <t>B/ Lokacije: I., II. i III. - na 1.R</t>
  </si>
  <si>
    <t>B/ Lokacije: III. - na 1.R</t>
  </si>
  <si>
    <t>IV._Sajmište</t>
  </si>
  <si>
    <t>kao sastavni dio građevinskih objekata te procesna oprema.</t>
  </si>
  <si>
    <r>
      <rPr>
        <b/>
        <sz val="11"/>
        <rFont val="Arial"/>
        <family val="2"/>
        <charset val="238"/>
      </rPr>
      <t>B/ Računalna oprema</t>
    </r>
    <r>
      <rPr>
        <sz val="10"/>
        <rFont val="Arial"/>
        <family val="2"/>
        <charset val="238"/>
      </rPr>
      <t>_</t>
    </r>
    <r>
      <rPr>
        <sz val="9"/>
        <rFont val="Arial"/>
        <family val="2"/>
        <charset val="238"/>
      </rPr>
      <t>na lokacijama: I.</t>
    </r>
  </si>
  <si>
    <t>Osiguranje cjelovite podzemne infrastrukture</t>
  </si>
  <si>
    <t>s ugrađenom elektro-mehaničkom opremom:</t>
  </si>
  <si>
    <t>Premijska stopa  Doplaci_D  Popusti_P</t>
  </si>
  <si>
    <t>Sve vrste stakala i dr. staklenih predmeta te sanitarna keramika</t>
  </si>
  <si>
    <t>Osigurani rizici odgovornosti prema trećima i prema zaposlenicima</t>
  </si>
  <si>
    <t>- u navedenim svotama osiguranja</t>
  </si>
  <si>
    <t>GRAĐEVINE i OPREMA osiguravaju se na NOVU vrijednost</t>
  </si>
  <si>
    <t>KLAUZULA o automatizmu pokrića novonabavljene opreme</t>
  </si>
  <si>
    <t>Osiguranje na STVARNU vrijednost!</t>
  </si>
  <si>
    <t>1. Požar i udar groma, 2. Eksplozija, osim eksplozije od nukl. energije,</t>
  </si>
  <si>
    <t>Jana Bate 4, 32010 Vukovar</t>
  </si>
  <si>
    <t>4</t>
  </si>
  <si>
    <t xml:space="preserve">RAZNA_prema Popisu lokacija </t>
  </si>
  <si>
    <t>6_UKUPNO</t>
  </si>
  <si>
    <t>SVEUKUPNO 1.- 6.</t>
  </si>
  <si>
    <t>1. Rovokopač Terex_VU 321AS</t>
  </si>
  <si>
    <t>III._Vodovodna mreža</t>
  </si>
  <si>
    <t>Premija</t>
  </si>
  <si>
    <r>
      <t xml:space="preserve">KLAUZULA </t>
    </r>
    <r>
      <rPr>
        <b/>
        <sz val="8"/>
        <color rgb="FFFF0000"/>
        <rFont val="Arial"/>
        <family val="2"/>
        <charset val="238"/>
      </rPr>
      <t>o automatizmu pokrića novonab. opreme tijekom osig. razdoblja</t>
    </r>
  </si>
  <si>
    <t>tijekom osigurateljnog razdoblja</t>
  </si>
  <si>
    <t>Agregatni limit</t>
  </si>
  <si>
    <t>Agregatni  limit</t>
  </si>
  <si>
    <t>UKUPNI PRIHOD U 2018._26.530.523,36 kn</t>
  </si>
  <si>
    <r>
      <t>NETO PLATNI FOND U 2018. 6.408.961,61</t>
    </r>
    <r>
      <rPr>
        <b/>
        <sz val="9"/>
        <rFont val="Arial"/>
        <family val="2"/>
        <charset val="238"/>
      </rPr>
      <t xml:space="preserve"> k</t>
    </r>
    <r>
      <rPr>
        <b/>
        <sz val="9"/>
        <color rgb="FF002060"/>
        <rFont val="Arial"/>
        <family val="2"/>
        <charset val="238"/>
      </rPr>
      <t>n</t>
    </r>
  </si>
  <si>
    <t>BROJ ZAPOSLENIH NA 31.12.2018._106</t>
  </si>
  <si>
    <t>2. TAKEUCHI TB 175 W</t>
  </si>
  <si>
    <t xml:space="preserve">3. HYUNDAI R 55 W-9A </t>
  </si>
  <si>
    <t>4. TAKEUCHI  TB 1160 W</t>
  </si>
  <si>
    <t>5. KOMATSU WB 97S-5E1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</si>
</sst>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b/>
      <sz val="10"/>
      <name val="Arial"/>
      <family val="2"/>
    </font>
    <font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</font>
    <font>
      <sz val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sz val="9"/>
      <name val="Calibri"/>
      <family val="2"/>
      <charset val="238"/>
    </font>
    <font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color rgb="FF00206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11"/>
      <color rgb="FFCC2700"/>
      <name val="Calibri"/>
      <family val="2"/>
    </font>
    <font>
      <b/>
      <sz val="11"/>
      <color rgb="FF003366"/>
      <name val="Cambria"/>
      <family val="1"/>
      <charset val="238"/>
      <scheme val="major"/>
    </font>
    <font>
      <b/>
      <sz val="11"/>
      <color rgb="FFCC2700"/>
      <name val="Arial"/>
      <family val="2"/>
    </font>
    <font>
      <b/>
      <sz val="12"/>
      <name val="Arial"/>
      <family val="2"/>
    </font>
    <font>
      <u/>
      <sz val="11"/>
      <color rgb="FF002060"/>
      <name val="Calibri"/>
      <family val="2"/>
    </font>
    <font>
      <sz val="10"/>
      <color rgb="FF002060"/>
      <name val="Calibri"/>
      <family val="2"/>
    </font>
    <font>
      <b/>
      <sz val="11"/>
      <name val="Arial"/>
      <family val="2"/>
    </font>
    <font>
      <b/>
      <sz val="9"/>
      <color rgb="FF00206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u/>
      <sz val="11"/>
      <name val="Arial"/>
      <family val="2"/>
      <charset val="238"/>
    </font>
    <font>
      <b/>
      <sz val="12"/>
      <name val="Arial"/>
      <family val="2"/>
      <charset val="238"/>
    </font>
    <font>
      <u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Gray"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13"/>
        <bgColor theme="1" tint="0.499984740745262"/>
      </patternFill>
    </fill>
    <fill>
      <patternFill patternType="solid">
        <fgColor rgb="FFFFFF00"/>
        <bgColor theme="1" tint="0.499984740745262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2700"/>
      </left>
      <right style="medium">
        <color rgb="FFCC2700"/>
      </right>
      <top style="medium">
        <color rgb="FFCC2700"/>
      </top>
      <bottom/>
      <diagonal/>
    </border>
    <border>
      <left style="medium">
        <color rgb="FFCC2700"/>
      </left>
      <right style="medium">
        <color rgb="FFCC2700"/>
      </right>
      <top/>
      <bottom/>
      <diagonal/>
    </border>
    <border>
      <left style="medium">
        <color rgb="FFCC2700"/>
      </left>
      <right style="medium">
        <color rgb="FFCC2700"/>
      </right>
      <top/>
      <bottom style="medium">
        <color rgb="FFCC27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83">
    <xf numFmtId="0" fontId="0" fillId="0" borderId="0" xfId="0"/>
    <xf numFmtId="4" fontId="4" fillId="0" borderId="0" xfId="0" applyNumberFormat="1" applyFont="1"/>
    <xf numFmtId="0" fontId="4" fillId="0" borderId="0" xfId="0" applyFont="1"/>
    <xf numFmtId="49" fontId="4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49" fontId="2" fillId="0" borderId="0" xfId="0" applyNumberFormat="1" applyFont="1" applyBorder="1"/>
    <xf numFmtId="49" fontId="4" fillId="0" borderId="0" xfId="0" applyNumberFormat="1" applyFont="1" applyBorder="1"/>
    <xf numFmtId="49" fontId="6" fillId="0" borderId="0" xfId="0" applyNumberFormat="1" applyFont="1"/>
    <xf numFmtId="4" fontId="7" fillId="0" borderId="2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/>
    <xf numFmtId="4" fontId="9" fillId="0" borderId="2" xfId="0" applyNumberFormat="1" applyFont="1" applyFill="1" applyBorder="1" applyAlignment="1">
      <alignment horizontal="right"/>
    </xf>
    <xf numFmtId="4" fontId="17" fillId="0" borderId="2" xfId="0" applyNumberFormat="1" applyFont="1" applyFill="1" applyBorder="1" applyAlignment="1">
      <alignment horizontal="right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3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right"/>
    </xf>
    <xf numFmtId="49" fontId="1" fillId="0" borderId="6" xfId="0" applyNumberFormat="1" applyFont="1" applyBorder="1"/>
    <xf numFmtId="0" fontId="8" fillId="0" borderId="0" xfId="0" applyNumberFormat="1" applyFont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right"/>
    </xf>
    <xf numFmtId="4" fontId="6" fillId="0" borderId="0" xfId="0" applyNumberFormat="1" applyFont="1" applyFill="1" applyBorder="1"/>
    <xf numFmtId="4" fontId="9" fillId="0" borderId="2" xfId="0" applyNumberFormat="1" applyFont="1" applyFill="1" applyBorder="1"/>
    <xf numFmtId="49" fontId="9" fillId="0" borderId="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/>
    <xf numFmtId="0" fontId="4" fillId="0" borderId="0" xfId="0" applyFont="1" applyAlignment="1"/>
    <xf numFmtId="4" fontId="17" fillId="0" borderId="5" xfId="0" applyNumberFormat="1" applyFont="1" applyBorder="1" applyAlignment="1"/>
    <xf numFmtId="4" fontId="9" fillId="0" borderId="0" xfId="0" applyNumberFormat="1" applyFont="1" applyFill="1" applyBorder="1" applyAlignment="1"/>
    <xf numFmtId="4" fontId="7" fillId="0" borderId="2" xfId="0" applyNumberFormat="1" applyFont="1" applyFill="1" applyBorder="1" applyAlignment="1"/>
    <xf numFmtId="4" fontId="9" fillId="0" borderId="2" xfId="0" applyNumberFormat="1" applyFont="1" applyFill="1" applyBorder="1" applyAlignment="1"/>
    <xf numFmtId="4" fontId="10" fillId="0" borderId="5" xfId="0" applyNumberFormat="1" applyFont="1" applyFill="1" applyBorder="1" applyAlignment="1"/>
    <xf numFmtId="4" fontId="6" fillId="0" borderId="0" xfId="0" applyNumberFormat="1" applyFont="1" applyFill="1" applyBorder="1" applyAlignment="1"/>
    <xf numFmtId="49" fontId="7" fillId="0" borderId="2" xfId="0" applyNumberFormat="1" applyFont="1" applyFill="1" applyBorder="1" applyAlignment="1">
      <alignment horizontal="left"/>
    </xf>
    <xf numFmtId="4" fontId="10" fillId="0" borderId="2" xfId="0" applyNumberFormat="1" applyFont="1" applyFill="1" applyBorder="1" applyAlignment="1"/>
    <xf numFmtId="49" fontId="4" fillId="0" borderId="0" xfId="0" applyNumberFormat="1" applyFont="1" applyBorder="1" applyAlignment="1"/>
    <xf numFmtId="49" fontId="7" fillId="0" borderId="0" xfId="0" applyNumberFormat="1" applyFont="1" applyBorder="1" applyAlignment="1"/>
    <xf numFmtId="49" fontId="18" fillId="0" borderId="0" xfId="0" applyNumberFormat="1" applyFont="1" applyBorder="1" applyAlignment="1"/>
    <xf numFmtId="4" fontId="9" fillId="0" borderId="5" xfId="0" applyNumberFormat="1" applyFont="1" applyFill="1" applyBorder="1" applyAlignment="1"/>
    <xf numFmtId="49" fontId="14" fillId="2" borderId="8" xfId="0" applyNumberFormat="1" applyFont="1" applyFill="1" applyBorder="1"/>
    <xf numFmtId="49" fontId="14" fillId="2" borderId="8" xfId="0" applyNumberFormat="1" applyFont="1" applyFill="1" applyBorder="1" applyAlignment="1">
      <alignment horizontal="center"/>
    </xf>
    <xf numFmtId="4" fontId="17" fillId="0" borderId="9" xfId="0" applyNumberFormat="1" applyFont="1" applyBorder="1" applyAlignment="1"/>
    <xf numFmtId="4" fontId="7" fillId="0" borderId="5" xfId="0" applyNumberFormat="1" applyFont="1" applyFill="1" applyBorder="1" applyAlignment="1"/>
    <xf numFmtId="4" fontId="10" fillId="0" borderId="9" xfId="0" applyNumberFormat="1" applyFont="1" applyFill="1" applyBorder="1" applyAlignment="1"/>
    <xf numFmtId="49" fontId="8" fillId="0" borderId="0" xfId="0" applyNumberFormat="1" applyFont="1" applyBorder="1" applyAlignment="1"/>
    <xf numFmtId="49" fontId="12" fillId="0" borderId="10" xfId="0" applyNumberFormat="1" applyFont="1" applyFill="1" applyBorder="1" applyAlignment="1">
      <alignment horizontal="left"/>
    </xf>
    <xf numFmtId="4" fontId="17" fillId="0" borderId="10" xfId="0" applyNumberFormat="1" applyFont="1" applyBorder="1" applyAlignment="1"/>
    <xf numFmtId="4" fontId="9" fillId="0" borderId="10" xfId="0" applyNumberFormat="1" applyFont="1" applyFill="1" applyBorder="1" applyAlignment="1"/>
    <xf numFmtId="49" fontId="20" fillId="0" borderId="0" xfId="0" applyNumberFormat="1" applyFont="1" applyBorder="1" applyAlignment="1"/>
    <xf numFmtId="0" fontId="7" fillId="0" borderId="0" xfId="0" applyFont="1" applyBorder="1"/>
    <xf numFmtId="0" fontId="16" fillId="0" borderId="0" xfId="0" applyFont="1" applyBorder="1"/>
    <xf numFmtId="0" fontId="27" fillId="0" borderId="0" xfId="0" applyFont="1" applyBorder="1"/>
    <xf numFmtId="0" fontId="28" fillId="0" borderId="0" xfId="0" applyFont="1" applyBorder="1"/>
    <xf numFmtId="0" fontId="4" fillId="0" borderId="1" xfId="0" applyFont="1" applyBorder="1" applyAlignment="1"/>
    <xf numFmtId="0" fontId="7" fillId="0" borderId="0" xfId="0" applyFont="1" applyBorder="1" applyAlignment="1"/>
    <xf numFmtId="49" fontId="29" fillId="0" borderId="0" xfId="0" applyNumberFormat="1" applyFont="1" applyBorder="1" applyAlignment="1"/>
    <xf numFmtId="49" fontId="30" fillId="0" borderId="0" xfId="0" applyNumberFormat="1" applyFont="1" applyBorder="1" applyAlignment="1"/>
    <xf numFmtId="49" fontId="22" fillId="0" borderId="0" xfId="0" applyNumberFormat="1" applyFont="1" applyBorder="1" applyAlignment="1"/>
    <xf numFmtId="49" fontId="23" fillId="0" borderId="0" xfId="0" applyNumberFormat="1" applyFont="1" applyBorder="1" applyAlignment="1"/>
    <xf numFmtId="49" fontId="15" fillId="3" borderId="13" xfId="0" applyNumberFormat="1" applyFont="1" applyFill="1" applyBorder="1" applyAlignment="1"/>
    <xf numFmtId="49" fontId="15" fillId="3" borderId="14" xfId="0" applyNumberFormat="1" applyFont="1" applyFill="1" applyBorder="1" applyAlignment="1"/>
    <xf numFmtId="49" fontId="4" fillId="0" borderId="15" xfId="0" applyNumberFormat="1" applyFont="1" applyBorder="1"/>
    <xf numFmtId="49" fontId="10" fillId="0" borderId="0" xfId="0" applyNumberFormat="1" applyFont="1" applyBorder="1" applyAlignment="1"/>
    <xf numFmtId="0" fontId="4" fillId="0" borderId="0" xfId="0" applyFont="1" applyAlignment="1">
      <alignment vertical="center"/>
    </xf>
    <xf numFmtId="0" fontId="4" fillId="0" borderId="1" xfId="0" applyFont="1" applyBorder="1"/>
    <xf numFmtId="4" fontId="7" fillId="0" borderId="7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 wrapText="1"/>
    </xf>
    <xf numFmtId="49" fontId="7" fillId="0" borderId="17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 vertical="center"/>
    </xf>
    <xf numFmtId="49" fontId="1" fillId="0" borderId="19" xfId="0" applyNumberFormat="1" applyFont="1" applyBorder="1"/>
    <xf numFmtId="49" fontId="6" fillId="0" borderId="20" xfId="0" applyNumberFormat="1" applyFont="1" applyBorder="1" applyAlignment="1">
      <alignment horizontal="left"/>
    </xf>
    <xf numFmtId="4" fontId="26" fillId="0" borderId="10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Border="1" applyAlignment="1"/>
    <xf numFmtId="4" fontId="15" fillId="0" borderId="23" xfId="0" applyNumberFormat="1" applyFont="1" applyFill="1" applyBorder="1"/>
    <xf numFmtId="0" fontId="15" fillId="0" borderId="5" xfId="0" applyFont="1" applyBorder="1" applyAlignment="1"/>
    <xf numFmtId="4" fontId="15" fillId="0" borderId="23" xfId="0" applyNumberFormat="1" applyFont="1" applyFill="1" applyBorder="1" applyAlignment="1">
      <alignment horizontal="left"/>
    </xf>
    <xf numFmtId="4" fontId="25" fillId="0" borderId="2" xfId="0" applyNumberFormat="1" applyFont="1" applyFill="1" applyBorder="1" applyAlignment="1">
      <alignment vertical="center"/>
    </xf>
    <xf numFmtId="0" fontId="31" fillId="0" borderId="0" xfId="0" applyFont="1" applyFill="1" applyAlignment="1"/>
    <xf numFmtId="0" fontId="32" fillId="0" borderId="0" xfId="0" applyFont="1" applyAlignment="1">
      <alignment horizontal="center"/>
    </xf>
    <xf numFmtId="4" fontId="19" fillId="6" borderId="2" xfId="1" applyNumberFormat="1" applyFont="1" applyFill="1" applyBorder="1"/>
    <xf numFmtId="4" fontId="15" fillId="6" borderId="2" xfId="0" applyNumberFormat="1" applyFont="1" applyFill="1" applyBorder="1" applyAlignment="1">
      <alignment horizontal="right"/>
    </xf>
    <xf numFmtId="4" fontId="15" fillId="6" borderId="5" xfId="0" applyNumberFormat="1" applyFont="1" applyFill="1" applyBorder="1" applyAlignment="1">
      <alignment horizontal="right"/>
    </xf>
    <xf numFmtId="4" fontId="12" fillId="6" borderId="5" xfId="0" applyNumberFormat="1" applyFont="1" applyFill="1" applyBorder="1" applyAlignment="1">
      <alignment horizontal="right"/>
    </xf>
    <xf numFmtId="4" fontId="15" fillId="6" borderId="9" xfId="0" applyNumberFormat="1" applyFont="1" applyFill="1" applyBorder="1" applyAlignment="1">
      <alignment horizontal="right"/>
    </xf>
    <xf numFmtId="4" fontId="15" fillId="6" borderId="10" xfId="0" applyNumberFormat="1" applyFont="1" applyFill="1" applyBorder="1" applyAlignment="1">
      <alignment horizontal="right"/>
    </xf>
    <xf numFmtId="4" fontId="6" fillId="0" borderId="24" xfId="0" applyNumberFormat="1" applyFont="1" applyFill="1" applyBorder="1" applyAlignment="1"/>
    <xf numFmtId="4" fontId="17" fillId="0" borderId="24" xfId="0" applyNumberFormat="1" applyFont="1" applyFill="1" applyBorder="1" applyAlignment="1"/>
    <xf numFmtId="4" fontId="7" fillId="0" borderId="24" xfId="0" applyNumberFormat="1" applyFont="1" applyFill="1" applyBorder="1" applyAlignment="1"/>
    <xf numFmtId="4" fontId="9" fillId="0" borderId="24" xfId="0" applyNumberFormat="1" applyFont="1" applyFill="1" applyBorder="1" applyAlignment="1"/>
    <xf numFmtId="4" fontId="11" fillId="6" borderId="25" xfId="0" applyNumberFormat="1" applyFont="1" applyFill="1" applyBorder="1" applyAlignment="1">
      <alignment horizontal="right"/>
    </xf>
    <xf numFmtId="49" fontId="11" fillId="7" borderId="25" xfId="0" applyNumberFormat="1" applyFont="1" applyFill="1" applyBorder="1" applyAlignment="1">
      <alignment horizontal="right"/>
    </xf>
    <xf numFmtId="4" fontId="10" fillId="0" borderId="26" xfId="0" applyNumberFormat="1" applyFont="1" applyFill="1" applyBorder="1" applyAlignment="1"/>
    <xf numFmtId="1" fontId="5" fillId="0" borderId="26" xfId="0" applyNumberFormat="1" applyFont="1" applyBorder="1" applyAlignment="1">
      <alignment horizontal="center"/>
    </xf>
    <xf numFmtId="49" fontId="7" fillId="0" borderId="2" xfId="0" applyNumberFormat="1" applyFont="1" applyFill="1" applyBorder="1"/>
    <xf numFmtId="49" fontId="7" fillId="0" borderId="9" xfId="0" applyNumberFormat="1" applyFont="1" applyFill="1" applyBorder="1" applyAlignment="1">
      <alignment horizontal="left"/>
    </xf>
    <xf numFmtId="4" fontId="10" fillId="0" borderId="27" xfId="0" applyNumberFormat="1" applyFont="1" applyFill="1" applyBorder="1" applyAlignment="1"/>
    <xf numFmtId="1" fontId="5" fillId="0" borderId="27" xfId="0" applyNumberFormat="1" applyFont="1" applyBorder="1" applyAlignment="1">
      <alignment horizontal="center"/>
    </xf>
    <xf numFmtId="4" fontId="17" fillId="0" borderId="2" xfId="0" applyNumberFormat="1" applyFont="1" applyBorder="1" applyAlignment="1"/>
    <xf numFmtId="4" fontId="12" fillId="6" borderId="2" xfId="0" applyNumberFormat="1" applyFont="1" applyFill="1" applyBorder="1" applyAlignment="1">
      <alignment horizontal="right"/>
    </xf>
    <xf numFmtId="4" fontId="11" fillId="0" borderId="24" xfId="0" applyNumberFormat="1" applyFont="1" applyFill="1" applyBorder="1" applyAlignment="1"/>
    <xf numFmtId="4" fontId="6" fillId="0" borderId="24" xfId="0" applyNumberFormat="1" applyFont="1" applyFill="1" applyBorder="1"/>
    <xf numFmtId="4" fontId="9" fillId="0" borderId="24" xfId="0" applyNumberFormat="1" applyFont="1" applyFill="1" applyBorder="1"/>
    <xf numFmtId="4" fontId="9" fillId="0" borderId="5" xfId="0" applyNumberFormat="1" applyFont="1" applyFill="1" applyBorder="1"/>
    <xf numFmtId="4" fontId="6" fillId="0" borderId="24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4" fontId="19" fillId="6" borderId="5" xfId="1" applyNumberFormat="1" applyFont="1" applyFill="1" applyBorder="1"/>
    <xf numFmtId="4" fontId="11" fillId="0" borderId="24" xfId="0" applyNumberFormat="1" applyFont="1" applyFill="1" applyBorder="1" applyAlignment="1">
      <alignment horizontal="right"/>
    </xf>
    <xf numFmtId="0" fontId="7" fillId="0" borderId="0" xfId="0" applyFont="1"/>
    <xf numFmtId="49" fontId="14" fillId="0" borderId="28" xfId="0" applyNumberFormat="1" applyFont="1" applyBorder="1"/>
    <xf numFmtId="49" fontId="4" fillId="0" borderId="32" xfId="0" applyNumberFormat="1" applyFont="1" applyBorder="1"/>
    <xf numFmtId="49" fontId="14" fillId="0" borderId="33" xfId="0" applyNumberFormat="1" applyFont="1" applyBorder="1"/>
    <xf numFmtId="49" fontId="4" fillId="0" borderId="34" xfId="0" applyNumberFormat="1" applyFont="1" applyBorder="1"/>
    <xf numFmtId="49" fontId="14" fillId="0" borderId="35" xfId="0" applyNumberFormat="1" applyFont="1" applyBorder="1"/>
    <xf numFmtId="49" fontId="4" fillId="0" borderId="36" xfId="0" applyNumberFormat="1" applyFont="1" applyBorder="1"/>
    <xf numFmtId="0" fontId="35" fillId="0" borderId="28" xfId="0" applyNumberFormat="1" applyFont="1" applyBorder="1"/>
    <xf numFmtId="4" fontId="4" fillId="0" borderId="32" xfId="0" applyNumberFormat="1" applyFont="1" applyBorder="1"/>
    <xf numFmtId="0" fontId="35" fillId="0" borderId="33" xfId="0" applyNumberFormat="1" applyFont="1" applyBorder="1"/>
    <xf numFmtId="4" fontId="4" fillId="0" borderId="34" xfId="0" applyNumberFormat="1" applyFont="1" applyBorder="1"/>
    <xf numFmtId="0" fontId="35" fillId="0" borderId="33" xfId="0" applyNumberFormat="1" applyFont="1" applyFill="1" applyBorder="1" applyAlignment="1">
      <alignment horizontal="left"/>
    </xf>
    <xf numFmtId="49" fontId="35" fillId="0" borderId="35" xfId="0" applyNumberFormat="1" applyFont="1" applyBorder="1"/>
    <xf numFmtId="0" fontId="4" fillId="0" borderId="36" xfId="0" applyFont="1" applyBorder="1"/>
    <xf numFmtId="0" fontId="36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 applyAlignment="1">
      <alignment horizontal="right"/>
    </xf>
    <xf numFmtId="49" fontId="14" fillId="0" borderId="33" xfId="0" applyNumberFormat="1" applyFont="1" applyFill="1" applyBorder="1"/>
    <xf numFmtId="49" fontId="38" fillId="0" borderId="27" xfId="0" applyNumberFormat="1" applyFont="1" applyBorder="1" applyAlignment="1">
      <alignment horizontal="left"/>
    </xf>
    <xf numFmtId="49" fontId="38" fillId="0" borderId="27" xfId="0" applyNumberFormat="1" applyFont="1" applyFill="1" applyBorder="1" applyAlignment="1">
      <alignment horizontal="left"/>
    </xf>
    <xf numFmtId="49" fontId="38" fillId="0" borderId="28" xfId="0" applyNumberFormat="1" applyFont="1" applyFill="1" applyBorder="1" applyAlignment="1">
      <alignment horizontal="left"/>
    </xf>
    <xf numFmtId="49" fontId="15" fillId="0" borderId="9" xfId="0" applyNumberFormat="1" applyFont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49" fontId="10" fillId="0" borderId="21" xfId="0" applyNumberFormat="1" applyFont="1" applyFill="1" applyBorder="1" applyAlignment="1">
      <alignment horizontal="left"/>
    </xf>
    <xf numFmtId="49" fontId="38" fillId="0" borderId="26" xfId="0" applyNumberFormat="1" applyFont="1" applyFill="1" applyBorder="1" applyAlignment="1">
      <alignment horizontal="left"/>
    </xf>
    <xf numFmtId="49" fontId="38" fillId="0" borderId="26" xfId="0" applyNumberFormat="1" applyFont="1" applyBorder="1" applyAlignment="1">
      <alignment horizontal="left"/>
    </xf>
    <xf numFmtId="49" fontId="38" fillId="0" borderId="26" xfId="0" applyNumberFormat="1" applyFont="1" applyFill="1" applyBorder="1" applyAlignment="1"/>
    <xf numFmtId="0" fontId="7" fillId="0" borderId="0" xfId="0" applyFont="1" applyAlignment="1"/>
    <xf numFmtId="49" fontId="39" fillId="0" borderId="38" xfId="0" applyNumberFormat="1" applyFont="1" applyBorder="1" applyAlignment="1">
      <alignment horizontal="left" wrapText="1"/>
    </xf>
    <xf numFmtId="49" fontId="39" fillId="0" borderId="0" xfId="0" applyNumberFormat="1" applyFont="1" applyBorder="1" applyAlignment="1"/>
    <xf numFmtId="0" fontId="30" fillId="0" borderId="0" xfId="0" applyFont="1" applyAlignment="1"/>
    <xf numFmtId="0" fontId="39" fillId="0" borderId="0" xfId="0" quotePrefix="1" applyFont="1" applyAlignment="1"/>
    <xf numFmtId="49" fontId="40" fillId="0" borderId="0" xfId="0" applyNumberFormat="1" applyFont="1" applyBorder="1" applyAlignment="1">
      <alignment horizontal="center"/>
    </xf>
    <xf numFmtId="0" fontId="31" fillId="0" borderId="0" xfId="0" applyFont="1"/>
    <xf numFmtId="0" fontId="41" fillId="0" borderId="0" xfId="0" applyFont="1"/>
    <xf numFmtId="4" fontId="21" fillId="9" borderId="11" xfId="0" applyNumberFormat="1" applyFont="1" applyFill="1" applyBorder="1" applyAlignment="1">
      <alignment vertical="center"/>
    </xf>
    <xf numFmtId="49" fontId="14" fillId="9" borderId="8" xfId="0" applyNumberFormat="1" applyFont="1" applyFill="1" applyBorder="1" applyAlignment="1">
      <alignment horizontal="center"/>
    </xf>
    <xf numFmtId="4" fontId="14" fillId="9" borderId="11" xfId="0" applyNumberFormat="1" applyFont="1" applyFill="1" applyBorder="1" applyAlignment="1">
      <alignment horizontal="right"/>
    </xf>
    <xf numFmtId="4" fontId="15" fillId="10" borderId="5" xfId="0" applyNumberFormat="1" applyFont="1" applyFill="1" applyBorder="1" applyAlignment="1">
      <alignment horizontal="right"/>
    </xf>
    <xf numFmtId="4" fontId="15" fillId="10" borderId="23" xfId="0" applyNumberFormat="1" applyFont="1" applyFill="1" applyBorder="1" applyAlignment="1">
      <alignment horizontal="right"/>
    </xf>
    <xf numFmtId="4" fontId="12" fillId="4" borderId="2" xfId="0" applyNumberFormat="1" applyFont="1" applyFill="1" applyBorder="1" applyAlignment="1"/>
    <xf numFmtId="4" fontId="12" fillId="4" borderId="5" xfId="0" applyNumberFormat="1" applyFont="1" applyFill="1" applyBorder="1" applyAlignment="1"/>
    <xf numFmtId="4" fontId="12" fillId="4" borderId="9" xfId="0" applyNumberFormat="1" applyFont="1" applyFill="1" applyBorder="1" applyAlignment="1"/>
    <xf numFmtId="4" fontId="12" fillId="4" borderId="2" xfId="0" applyNumberFormat="1" applyFont="1" applyFill="1" applyBorder="1" applyAlignment="1">
      <alignment horizontal="right"/>
    </xf>
    <xf numFmtId="4" fontId="12" fillId="4" borderId="5" xfId="0" applyNumberFormat="1" applyFont="1" applyFill="1" applyBorder="1"/>
    <xf numFmtId="4" fontId="12" fillId="4" borderId="2" xfId="0" applyNumberFormat="1" applyFont="1" applyFill="1" applyBorder="1"/>
    <xf numFmtId="4" fontId="12" fillId="5" borderId="2" xfId="0" applyNumberFormat="1" applyFont="1" applyFill="1" applyBorder="1"/>
    <xf numFmtId="4" fontId="12" fillId="4" borderId="5" xfId="0" applyNumberFormat="1" applyFont="1" applyFill="1" applyBorder="1" applyAlignment="1">
      <alignment horizontal="right"/>
    </xf>
    <xf numFmtId="4" fontId="12" fillId="4" borderId="10" xfId="0" applyNumberFormat="1" applyFont="1" applyFill="1" applyBorder="1" applyAlignment="1"/>
    <xf numFmtId="4" fontId="12" fillId="10" borderId="5" xfId="0" applyNumberFormat="1" applyFont="1" applyFill="1" applyBorder="1" applyAlignment="1">
      <alignment horizontal="right"/>
    </xf>
    <xf numFmtId="0" fontId="27" fillId="0" borderId="0" xfId="0" applyFont="1" applyAlignment="1"/>
    <xf numFmtId="4" fontId="7" fillId="0" borderId="0" xfId="0" applyNumberFormat="1" applyFont="1" applyFill="1" applyBorder="1" applyAlignment="1"/>
    <xf numFmtId="4" fontId="15" fillId="6" borderId="0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0" fontId="43" fillId="0" borderId="0" xfId="0" applyFont="1"/>
    <xf numFmtId="0" fontId="14" fillId="0" borderId="0" xfId="0" applyFont="1" applyAlignment="1">
      <alignment horizontal="center"/>
    </xf>
    <xf numFmtId="49" fontId="15" fillId="0" borderId="2" xfId="0" applyNumberFormat="1" applyFont="1" applyFill="1" applyBorder="1" applyAlignment="1">
      <alignment horizontal="left"/>
    </xf>
    <xf numFmtId="49" fontId="9" fillId="0" borderId="0" xfId="0" applyNumberFormat="1" applyFont="1" applyBorder="1" applyAlignment="1"/>
    <xf numFmtId="0" fontId="28" fillId="0" borderId="0" xfId="0" applyFont="1" applyBorder="1" applyAlignment="1">
      <alignment wrapText="1"/>
    </xf>
    <xf numFmtId="0" fontId="14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Border="1" applyAlignment="1"/>
    <xf numFmtId="49" fontId="33" fillId="0" borderId="16" xfId="0" applyNumberFormat="1" applyFont="1" applyFill="1" applyBorder="1" applyAlignment="1">
      <alignment horizontal="left" wrapText="1"/>
    </xf>
    <xf numFmtId="49" fontId="33" fillId="0" borderId="12" xfId="0" applyNumberFormat="1" applyFont="1" applyFill="1" applyBorder="1" applyAlignment="1">
      <alignment horizontal="left" wrapText="1"/>
    </xf>
    <xf numFmtId="0" fontId="21" fillId="8" borderId="13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34" fillId="6" borderId="29" xfId="0" applyFont="1" applyFill="1" applyBorder="1" applyAlignment="1">
      <alignment horizontal="center" vertical="center" wrapText="1"/>
    </xf>
    <xf numFmtId="0" fontId="34" fillId="6" borderId="30" xfId="0" applyFont="1" applyFill="1" applyBorder="1" applyAlignment="1">
      <alignment horizontal="center" vertical="center" wrapText="1"/>
    </xf>
    <xf numFmtId="0" fontId="34" fillId="6" borderId="31" xfId="0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</cellXfs>
  <cellStyles count="2">
    <cellStyle name="Normal_kalk-IMOVINA pravne" xfId="1"/>
    <cellStyle name="Normalno" xfId="0" builtinId="0"/>
  </cellStyles>
  <dxfs count="0"/>
  <tableStyles count="0" defaultTableStyle="TableStyleMedium9" defaultPivotStyle="PivotStyleLight16"/>
  <colors>
    <mruColors>
      <color rgb="FFD8D8D8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7"/>
  <sheetViews>
    <sheetView tabSelected="1" showWhiteSpace="0" view="pageBreakPreview" zoomScaleNormal="80" zoomScaleSheetLayoutView="100" zoomScalePageLayoutView="80" workbookViewId="0">
      <selection activeCell="C56" sqref="C56"/>
    </sheetView>
  </sheetViews>
  <sheetFormatPr defaultRowHeight="11.25" x14ac:dyDescent="0.2"/>
  <cols>
    <col min="1" max="1" width="5.140625" style="2" customWidth="1"/>
    <col min="2" max="2" width="57.5703125" style="2" customWidth="1"/>
    <col min="3" max="3" width="44.28515625" style="2" customWidth="1"/>
    <col min="4" max="4" width="16" style="2" bestFit="1" customWidth="1"/>
    <col min="5" max="5" width="16" style="2" customWidth="1"/>
    <col min="6" max="6" width="18.7109375" style="2" bestFit="1" customWidth="1"/>
    <col min="7" max="16384" width="9.140625" style="2"/>
  </cols>
  <sheetData>
    <row r="1" spans="1:9" ht="15.75" x14ac:dyDescent="0.25">
      <c r="A1" s="110" t="s">
        <v>7</v>
      </c>
      <c r="B1" s="111"/>
      <c r="C1" s="116" t="s">
        <v>56</v>
      </c>
      <c r="D1" s="117"/>
      <c r="E1" s="1"/>
      <c r="F1" s="1"/>
    </row>
    <row r="2" spans="1:9" ht="16.5" thickBot="1" x14ac:dyDescent="0.3">
      <c r="A2" s="112" t="s">
        <v>8</v>
      </c>
      <c r="B2" s="113"/>
      <c r="C2" s="118" t="s">
        <v>89</v>
      </c>
      <c r="D2" s="119"/>
      <c r="E2" s="1"/>
      <c r="F2" s="1"/>
    </row>
    <row r="3" spans="1:9" ht="15.75" x14ac:dyDescent="0.25">
      <c r="A3" s="127" t="s">
        <v>69</v>
      </c>
      <c r="B3" s="113"/>
      <c r="C3" s="120">
        <v>95863787953</v>
      </c>
      <c r="D3" s="119"/>
      <c r="E3" s="1"/>
      <c r="F3" s="178"/>
    </row>
    <row r="4" spans="1:9" ht="15" customHeight="1" x14ac:dyDescent="0.25">
      <c r="A4" s="112" t="s">
        <v>58</v>
      </c>
      <c r="B4" s="113"/>
      <c r="C4" s="120">
        <v>3600</v>
      </c>
      <c r="D4" s="119"/>
      <c r="E4" s="1"/>
      <c r="F4" s="179"/>
    </row>
    <row r="5" spans="1:9" ht="15" customHeight="1" x14ac:dyDescent="0.25">
      <c r="A5" s="114" t="s">
        <v>5</v>
      </c>
      <c r="B5" s="115"/>
      <c r="C5" s="121" t="s">
        <v>91</v>
      </c>
      <c r="D5" s="122"/>
      <c r="F5" s="179"/>
    </row>
    <row r="6" spans="1:9" ht="8.25" customHeight="1" thickBot="1" x14ac:dyDescent="0.25">
      <c r="A6" s="5"/>
      <c r="B6" s="6"/>
      <c r="C6" s="7"/>
      <c r="F6" s="180"/>
    </row>
    <row r="7" spans="1:9" ht="25.5" thickBot="1" x14ac:dyDescent="0.3">
      <c r="A7" s="174"/>
      <c r="B7" s="174"/>
      <c r="C7" s="175"/>
      <c r="D7" s="68" t="s">
        <v>46</v>
      </c>
      <c r="E7" s="22"/>
      <c r="F7" s="80" t="s">
        <v>55</v>
      </c>
    </row>
    <row r="8" spans="1:9" s="15" customFormat="1" ht="36.75" thickBot="1" x14ac:dyDescent="0.25">
      <c r="A8" s="12" t="s">
        <v>12</v>
      </c>
      <c r="B8" s="13" t="s">
        <v>4</v>
      </c>
      <c r="C8" s="13" t="s">
        <v>3</v>
      </c>
      <c r="D8" s="14" t="s">
        <v>16</v>
      </c>
      <c r="E8" s="14" t="s">
        <v>81</v>
      </c>
      <c r="F8" s="70" t="s">
        <v>96</v>
      </c>
      <c r="G8" s="2"/>
      <c r="H8" s="2"/>
      <c r="I8" s="2"/>
    </row>
    <row r="9" spans="1:9" ht="18" customHeight="1" thickBot="1" x14ac:dyDescent="0.3">
      <c r="A9" s="42" t="s">
        <v>0</v>
      </c>
      <c r="B9" s="41" t="s">
        <v>1</v>
      </c>
      <c r="C9" s="72"/>
      <c r="D9" s="69" t="s">
        <v>45</v>
      </c>
      <c r="E9" s="67" t="s">
        <v>47</v>
      </c>
      <c r="F9" s="69" t="s">
        <v>45</v>
      </c>
    </row>
    <row r="10" spans="1:9" ht="18" customHeight="1" x14ac:dyDescent="0.25">
      <c r="A10" s="3"/>
      <c r="B10" s="52" t="s">
        <v>42</v>
      </c>
      <c r="C10" s="128" t="s">
        <v>11</v>
      </c>
      <c r="D10" s="97"/>
      <c r="E10" s="97"/>
      <c r="F10" s="98"/>
    </row>
    <row r="11" spans="1:9" ht="12.75" x14ac:dyDescent="0.2">
      <c r="A11" s="3"/>
      <c r="B11" s="51" t="s">
        <v>88</v>
      </c>
      <c r="C11" s="19" t="s">
        <v>61</v>
      </c>
      <c r="D11" s="158">
        <v>37606945.960000001</v>
      </c>
      <c r="E11" s="20"/>
      <c r="F11" s="107"/>
    </row>
    <row r="12" spans="1:9" ht="12.75" x14ac:dyDescent="0.2">
      <c r="A12" s="3"/>
      <c r="B12" s="51" t="s">
        <v>70</v>
      </c>
      <c r="C12" s="9" t="s">
        <v>62</v>
      </c>
      <c r="D12" s="154">
        <v>2939642.54</v>
      </c>
      <c r="E12" s="8"/>
      <c r="F12" s="81"/>
    </row>
    <row r="13" spans="1:9" ht="12.75" x14ac:dyDescent="0.2">
      <c r="A13" s="3"/>
      <c r="B13" s="109" t="s">
        <v>71</v>
      </c>
      <c r="C13" s="9" t="s">
        <v>63</v>
      </c>
      <c r="D13" s="154">
        <v>883429.14</v>
      </c>
      <c r="E13" s="8"/>
      <c r="F13" s="81"/>
    </row>
    <row r="14" spans="1:9" ht="12.75" x14ac:dyDescent="0.2">
      <c r="A14" s="3"/>
      <c r="B14" s="109"/>
      <c r="C14" s="9" t="s">
        <v>64</v>
      </c>
      <c r="D14" s="154">
        <v>1263304.56</v>
      </c>
      <c r="E14" s="10"/>
      <c r="F14" s="81"/>
    </row>
    <row r="15" spans="1:9" ht="12.75" x14ac:dyDescent="0.2">
      <c r="A15" s="66"/>
      <c r="B15" s="53" t="s">
        <v>36</v>
      </c>
      <c r="C15" s="92" t="s">
        <v>10</v>
      </c>
      <c r="D15" s="108">
        <f>SUM(D11:D14)</f>
        <v>42693322.200000003</v>
      </c>
      <c r="E15" s="106"/>
      <c r="F15" s="91"/>
    </row>
    <row r="16" spans="1:9" ht="15" x14ac:dyDescent="0.25">
      <c r="A16" s="3"/>
      <c r="B16" s="54" t="s">
        <v>85</v>
      </c>
      <c r="C16" s="129" t="s">
        <v>9</v>
      </c>
      <c r="D16" s="97"/>
      <c r="E16" s="97"/>
      <c r="F16" s="98"/>
    </row>
    <row r="17" spans="1:6" ht="12.75" x14ac:dyDescent="0.2">
      <c r="A17" s="66"/>
      <c r="B17" s="54" t="s">
        <v>59</v>
      </c>
      <c r="C17" s="19" t="s">
        <v>61</v>
      </c>
      <c r="D17" s="158">
        <v>5513407.6699999999</v>
      </c>
      <c r="E17" s="20"/>
      <c r="F17" s="107"/>
    </row>
    <row r="18" spans="1:6" ht="23.25" x14ac:dyDescent="0.2">
      <c r="A18" s="3"/>
      <c r="B18" s="169" t="s">
        <v>97</v>
      </c>
      <c r="C18" s="9" t="s">
        <v>62</v>
      </c>
      <c r="D18" s="154">
        <v>348654.75</v>
      </c>
      <c r="E18" s="8"/>
      <c r="F18" s="81"/>
    </row>
    <row r="19" spans="1:6" ht="14.25" x14ac:dyDescent="0.2">
      <c r="A19" s="3"/>
      <c r="B19" s="145" t="s">
        <v>60</v>
      </c>
      <c r="C19" s="9" t="s">
        <v>63</v>
      </c>
      <c r="D19" s="154">
        <v>173738.01</v>
      </c>
      <c r="E19" s="11"/>
      <c r="F19" s="81"/>
    </row>
    <row r="20" spans="1:6" ht="12.75" x14ac:dyDescent="0.2">
      <c r="A20" s="3"/>
      <c r="B20" s="109" t="s">
        <v>65</v>
      </c>
      <c r="C20" s="92" t="s">
        <v>10</v>
      </c>
      <c r="D20" s="105">
        <f>SUM(D17:D19)</f>
        <v>6035800.4299999997</v>
      </c>
      <c r="E20" s="106"/>
      <c r="F20" s="91"/>
    </row>
    <row r="21" spans="1:6" ht="15" x14ac:dyDescent="0.25">
      <c r="A21" s="3"/>
      <c r="B21" s="109" t="s">
        <v>66</v>
      </c>
      <c r="C21" s="129" t="s">
        <v>57</v>
      </c>
      <c r="D21" s="97"/>
      <c r="E21" s="97"/>
      <c r="F21" s="98"/>
    </row>
    <row r="22" spans="1:6" ht="12.75" x14ac:dyDescent="0.2">
      <c r="A22" s="3"/>
      <c r="B22" s="109" t="s">
        <v>95</v>
      </c>
      <c r="C22" s="19" t="s">
        <v>61</v>
      </c>
      <c r="D22" s="158">
        <v>3157982.89</v>
      </c>
      <c r="E22" s="20"/>
      <c r="F22" s="107"/>
    </row>
    <row r="23" spans="1:6" ht="12.75" x14ac:dyDescent="0.2">
      <c r="A23" s="3"/>
      <c r="B23" s="109" t="s">
        <v>76</v>
      </c>
      <c r="C23" s="92" t="s">
        <v>10</v>
      </c>
      <c r="D23" s="105">
        <v>3157982.89</v>
      </c>
      <c r="E23" s="106"/>
      <c r="F23" s="91"/>
    </row>
    <row r="24" spans="1:6" ht="12.75" x14ac:dyDescent="0.2">
      <c r="A24" s="3"/>
      <c r="B24" s="52" t="s">
        <v>43</v>
      </c>
      <c r="C24" s="125"/>
      <c r="D24" s="125"/>
      <c r="E24" s="125"/>
      <c r="F24" s="126"/>
    </row>
    <row r="25" spans="1:6" ht="12.75" x14ac:dyDescent="0.2">
      <c r="A25" s="3"/>
      <c r="B25" s="181" t="s">
        <v>38</v>
      </c>
      <c r="C25" s="132" t="s">
        <v>67</v>
      </c>
      <c r="D25" s="154">
        <v>40000</v>
      </c>
      <c r="E25" s="11"/>
      <c r="F25" s="81"/>
    </row>
    <row r="26" spans="1:6" ht="12.75" x14ac:dyDescent="0.2">
      <c r="A26" s="3"/>
      <c r="B26" s="181"/>
      <c r="C26" s="132" t="s">
        <v>74</v>
      </c>
      <c r="D26" s="155">
        <v>40000</v>
      </c>
      <c r="E26" s="104"/>
      <c r="F26" s="83"/>
    </row>
    <row r="27" spans="1:6" ht="12.75" x14ac:dyDescent="0.2">
      <c r="A27" s="3"/>
      <c r="B27" s="182" t="s">
        <v>37</v>
      </c>
      <c r="C27" s="133" t="s">
        <v>67</v>
      </c>
      <c r="D27" s="155">
        <v>40000</v>
      </c>
      <c r="E27" s="25"/>
      <c r="F27" s="82"/>
    </row>
    <row r="28" spans="1:6" ht="12.75" x14ac:dyDescent="0.2">
      <c r="A28" s="3"/>
      <c r="B28" s="182"/>
      <c r="C28" s="132" t="s">
        <v>75</v>
      </c>
      <c r="D28" s="156">
        <v>20000</v>
      </c>
      <c r="E28" s="25"/>
      <c r="F28" s="82"/>
    </row>
    <row r="29" spans="1:6" ht="12.75" x14ac:dyDescent="0.2">
      <c r="A29" s="3"/>
      <c r="B29" s="181" t="s">
        <v>73</v>
      </c>
      <c r="C29" s="132" t="s">
        <v>67</v>
      </c>
      <c r="D29" s="157">
        <v>110000</v>
      </c>
      <c r="E29" s="25"/>
      <c r="F29" s="82"/>
    </row>
    <row r="30" spans="1:6" ht="12.75" x14ac:dyDescent="0.2">
      <c r="A30" s="3"/>
      <c r="B30" s="181"/>
      <c r="C30" s="134" t="s">
        <v>75</v>
      </c>
      <c r="D30" s="157">
        <v>30000</v>
      </c>
      <c r="E30" s="73"/>
      <c r="F30" s="82"/>
    </row>
    <row r="31" spans="1:6" ht="15" x14ac:dyDescent="0.25">
      <c r="A31" s="3"/>
      <c r="B31" s="123" t="s">
        <v>68</v>
      </c>
      <c r="C31" s="92" t="s">
        <v>10</v>
      </c>
      <c r="D31" s="102">
        <f>SUM(D25:D30)</f>
        <v>280000</v>
      </c>
      <c r="E31" s="103"/>
      <c r="F31" s="91"/>
    </row>
    <row r="32" spans="1:6" ht="12.75" x14ac:dyDescent="0.2">
      <c r="A32" s="3"/>
      <c r="B32" s="124" t="s">
        <v>13</v>
      </c>
      <c r="C32" s="23"/>
      <c r="D32" s="24"/>
      <c r="E32" s="76" t="s">
        <v>40</v>
      </c>
      <c r="F32" s="149"/>
    </row>
    <row r="33" spans="1:6" ht="13.5" thickBot="1" x14ac:dyDescent="0.25">
      <c r="A33" s="63"/>
      <c r="B33" s="124" t="s">
        <v>39</v>
      </c>
      <c r="C33" s="23"/>
      <c r="D33" s="24"/>
      <c r="E33" s="75" t="s">
        <v>41</v>
      </c>
      <c r="F33" s="150"/>
    </row>
    <row r="34" spans="1:6" s="18" customFormat="1" ht="15.75" thickBot="1" x14ac:dyDescent="0.3">
      <c r="A34" s="61" t="s">
        <v>32</v>
      </c>
      <c r="B34" s="62"/>
      <c r="C34" s="62"/>
      <c r="D34" s="62"/>
      <c r="E34" s="147" t="s">
        <v>54</v>
      </c>
      <c r="F34" s="148"/>
    </row>
    <row r="35" spans="1:6" ht="36.75" thickBot="1" x14ac:dyDescent="0.25">
      <c r="A35" s="12" t="s">
        <v>12</v>
      </c>
      <c r="B35" s="16" t="s">
        <v>4</v>
      </c>
      <c r="C35" s="16" t="s">
        <v>3</v>
      </c>
      <c r="D35" s="17" t="s">
        <v>16</v>
      </c>
      <c r="E35" s="14" t="s">
        <v>81</v>
      </c>
      <c r="F35" s="70" t="s">
        <v>96</v>
      </c>
    </row>
    <row r="36" spans="1:6" ht="29.25" customHeight="1" thickBot="1" x14ac:dyDescent="0.3">
      <c r="A36" s="42" t="s">
        <v>2</v>
      </c>
      <c r="B36" s="41" t="s">
        <v>6</v>
      </c>
      <c r="C36" s="21"/>
      <c r="D36" s="69" t="s">
        <v>45</v>
      </c>
      <c r="E36" s="67" t="s">
        <v>47</v>
      </c>
      <c r="F36" s="69" t="s">
        <v>45</v>
      </c>
    </row>
    <row r="37" spans="1:6" s="28" customFormat="1" ht="18" customHeight="1" x14ac:dyDescent="0.25">
      <c r="A37" s="4"/>
      <c r="B37" s="139" t="s">
        <v>72</v>
      </c>
      <c r="C37" s="130" t="s">
        <v>9</v>
      </c>
      <c r="D37" s="93"/>
      <c r="E37" s="93"/>
      <c r="F37" s="94"/>
    </row>
    <row r="38" spans="1:6" s="28" customFormat="1" ht="18" customHeight="1" x14ac:dyDescent="0.2">
      <c r="A38" s="4"/>
      <c r="B38" s="140" t="s">
        <v>77</v>
      </c>
      <c r="C38" s="95" t="s">
        <v>61</v>
      </c>
      <c r="D38" s="151">
        <v>5488735.4100000001</v>
      </c>
      <c r="E38" s="99"/>
      <c r="F38" s="100"/>
    </row>
    <row r="39" spans="1:6" s="28" customFormat="1" ht="18" customHeight="1" x14ac:dyDescent="0.2">
      <c r="A39" s="4"/>
      <c r="B39" s="53" t="s">
        <v>36</v>
      </c>
      <c r="C39" s="9" t="s">
        <v>62</v>
      </c>
      <c r="D39" s="152">
        <v>103547.32</v>
      </c>
      <c r="E39" s="29"/>
      <c r="F39" s="84"/>
    </row>
    <row r="40" spans="1:6" s="28" customFormat="1" ht="18" customHeight="1" x14ac:dyDescent="0.2">
      <c r="A40" s="4"/>
      <c r="B40" s="54" t="s">
        <v>87</v>
      </c>
      <c r="C40" s="9" t="s">
        <v>63</v>
      </c>
      <c r="D40" s="152">
        <v>556092.46</v>
      </c>
      <c r="E40" s="29"/>
      <c r="F40" s="84"/>
    </row>
    <row r="41" spans="1:6" s="28" customFormat="1" ht="18" customHeight="1" x14ac:dyDescent="0.2">
      <c r="A41" s="4"/>
      <c r="B41" s="54" t="s">
        <v>86</v>
      </c>
      <c r="C41" s="92" t="s">
        <v>10</v>
      </c>
      <c r="D41" s="101">
        <f>SUM(D38:D40)</f>
        <v>6148375.1900000004</v>
      </c>
      <c r="E41" s="88"/>
      <c r="F41" s="91"/>
    </row>
    <row r="42" spans="1:6" s="28" customFormat="1" ht="18" customHeight="1" x14ac:dyDescent="0.25">
      <c r="A42" s="4"/>
      <c r="B42" s="144" t="s">
        <v>98</v>
      </c>
      <c r="C42" s="131" t="s">
        <v>78</v>
      </c>
      <c r="D42" s="153">
        <v>525263.9</v>
      </c>
      <c r="E42" s="43"/>
      <c r="F42" s="85"/>
    </row>
    <row r="43" spans="1:6" s="28" customFormat="1" ht="18" customHeight="1" x14ac:dyDescent="0.2">
      <c r="A43" s="4"/>
      <c r="B43" s="46"/>
      <c r="C43" s="92" t="s">
        <v>10</v>
      </c>
      <c r="D43" s="101">
        <f>SUM(D42)</f>
        <v>525263.9</v>
      </c>
      <c r="E43" s="88"/>
      <c r="F43" s="91"/>
    </row>
    <row r="44" spans="1:6" s="28" customFormat="1" ht="18" customHeight="1" x14ac:dyDescent="0.2">
      <c r="A44" s="4"/>
      <c r="B44" s="39"/>
      <c r="C44" s="26"/>
      <c r="D44" s="30"/>
      <c r="E44" s="20" t="s">
        <v>26</v>
      </c>
      <c r="F44" s="84"/>
    </row>
    <row r="45" spans="1:6" s="28" customFormat="1" ht="18" customHeight="1" x14ac:dyDescent="0.2">
      <c r="A45" s="4"/>
      <c r="B45" s="39"/>
      <c r="C45" s="26"/>
      <c r="D45" s="30"/>
      <c r="E45" s="8" t="s">
        <v>27</v>
      </c>
      <c r="F45" s="84"/>
    </row>
    <row r="46" spans="1:6" ht="18" customHeight="1" thickBot="1" x14ac:dyDescent="0.25">
      <c r="A46" s="4"/>
      <c r="B46" s="39"/>
      <c r="C46" s="26"/>
      <c r="D46" s="30"/>
      <c r="E46" s="75" t="s">
        <v>41</v>
      </c>
      <c r="F46" s="160"/>
    </row>
    <row r="47" spans="1:6" s="18" customFormat="1" ht="15.75" thickBot="1" x14ac:dyDescent="0.3">
      <c r="A47" s="61" t="s">
        <v>33</v>
      </c>
      <c r="B47" s="62"/>
      <c r="C47" s="62"/>
      <c r="D47" s="62"/>
      <c r="E47" s="147" t="s">
        <v>53</v>
      </c>
      <c r="F47" s="148"/>
    </row>
    <row r="48" spans="1:6" ht="18" customHeight="1" thickBot="1" x14ac:dyDescent="0.25">
      <c r="A48" s="12" t="s">
        <v>12</v>
      </c>
      <c r="B48" s="16" t="s">
        <v>4</v>
      </c>
      <c r="C48" s="16" t="s">
        <v>3</v>
      </c>
      <c r="D48" s="17" t="s">
        <v>16</v>
      </c>
      <c r="E48" s="14" t="s">
        <v>81</v>
      </c>
      <c r="F48" s="70" t="s">
        <v>96</v>
      </c>
    </row>
    <row r="49" spans="1:6" s="28" customFormat="1" ht="18" customHeight="1" thickBot="1" x14ac:dyDescent="0.3">
      <c r="A49" s="42" t="s">
        <v>14</v>
      </c>
      <c r="B49" s="41" t="s">
        <v>6</v>
      </c>
      <c r="C49" s="21"/>
      <c r="D49" s="69" t="s">
        <v>45</v>
      </c>
      <c r="E49" s="67" t="s">
        <v>47</v>
      </c>
      <c r="F49" s="69" t="s">
        <v>45</v>
      </c>
    </row>
    <row r="50" spans="1:6" s="28" customFormat="1" ht="18" customHeight="1" x14ac:dyDescent="0.25">
      <c r="A50" s="4"/>
      <c r="B50" s="58" t="s">
        <v>79</v>
      </c>
      <c r="C50" s="129" t="s">
        <v>22</v>
      </c>
      <c r="D50" s="97"/>
      <c r="E50" s="97"/>
      <c r="F50" s="98"/>
    </row>
    <row r="51" spans="1:6" s="28" customFormat="1" ht="18" customHeight="1" x14ac:dyDescent="0.2">
      <c r="A51" s="4"/>
      <c r="B51" s="141" t="s">
        <v>80</v>
      </c>
      <c r="C51" s="96" t="s">
        <v>63</v>
      </c>
      <c r="D51" s="153">
        <v>75013111.629999995</v>
      </c>
      <c r="E51" s="45"/>
      <c r="F51" s="85"/>
    </row>
    <row r="52" spans="1:6" s="28" customFormat="1" ht="18" customHeight="1" x14ac:dyDescent="0.2">
      <c r="A52" s="4"/>
      <c r="B52" s="57" t="s">
        <v>15</v>
      </c>
      <c r="C52" s="92" t="s">
        <v>10</v>
      </c>
      <c r="D52" s="87">
        <f>SUM(D51)</f>
        <v>75013111.629999995</v>
      </c>
      <c r="E52" s="88"/>
      <c r="F52" s="91"/>
    </row>
    <row r="53" spans="1:6" s="28" customFormat="1" ht="18" customHeight="1" x14ac:dyDescent="0.2">
      <c r="A53" s="4"/>
      <c r="B53" s="53" t="s">
        <v>36</v>
      </c>
      <c r="C53" s="50"/>
      <c r="D53" s="34"/>
      <c r="E53" s="20" t="s">
        <v>26</v>
      </c>
      <c r="F53" s="84"/>
    </row>
    <row r="54" spans="1:6" s="28" customFormat="1" ht="18" customHeight="1" x14ac:dyDescent="0.2">
      <c r="A54" s="4"/>
      <c r="B54" s="54" t="s">
        <v>87</v>
      </c>
      <c r="C54" s="46"/>
      <c r="D54" s="34"/>
      <c r="E54" s="8" t="s">
        <v>27</v>
      </c>
      <c r="F54" s="84"/>
    </row>
    <row r="55" spans="1:6" s="28" customFormat="1" ht="18" customHeight="1" x14ac:dyDescent="0.2">
      <c r="A55" s="4"/>
      <c r="B55" s="54" t="s">
        <v>86</v>
      </c>
      <c r="C55" s="39"/>
      <c r="D55" s="34"/>
      <c r="E55" s="8" t="s">
        <v>28</v>
      </c>
      <c r="F55" s="84"/>
    </row>
    <row r="56" spans="1:6" ht="18" customHeight="1" thickBot="1" x14ac:dyDescent="0.25">
      <c r="A56" s="4"/>
      <c r="B56" s="144" t="s">
        <v>98</v>
      </c>
      <c r="C56" s="39"/>
      <c r="D56" s="34"/>
      <c r="E56" s="77" t="s">
        <v>41</v>
      </c>
      <c r="F56" s="160"/>
    </row>
    <row r="57" spans="1:6" s="18" customFormat="1" ht="15.75" thickBot="1" x14ac:dyDescent="0.3">
      <c r="A57" s="61" t="s">
        <v>33</v>
      </c>
      <c r="B57" s="62"/>
      <c r="C57" s="62"/>
      <c r="D57" s="62"/>
      <c r="E57" s="147" t="s">
        <v>52</v>
      </c>
      <c r="F57" s="148"/>
    </row>
    <row r="58" spans="1:6" ht="18" customHeight="1" thickBot="1" x14ac:dyDescent="0.25">
      <c r="A58" s="12" t="s">
        <v>12</v>
      </c>
      <c r="B58" s="16" t="s">
        <v>4</v>
      </c>
      <c r="C58" s="16" t="s">
        <v>3</v>
      </c>
      <c r="D58" s="17" t="s">
        <v>16</v>
      </c>
      <c r="E58" s="14" t="s">
        <v>81</v>
      </c>
      <c r="F58" s="70" t="s">
        <v>96</v>
      </c>
    </row>
    <row r="59" spans="1:6" s="28" customFormat="1" ht="18" customHeight="1" thickBot="1" x14ac:dyDescent="0.3">
      <c r="A59" s="42" t="s">
        <v>90</v>
      </c>
      <c r="B59" s="41" t="s">
        <v>19</v>
      </c>
      <c r="C59" s="21"/>
      <c r="D59" s="69" t="s">
        <v>45</v>
      </c>
      <c r="E59" s="67" t="s">
        <v>47</v>
      </c>
      <c r="F59" s="69" t="s">
        <v>45</v>
      </c>
    </row>
    <row r="60" spans="1:6" s="28" customFormat="1" ht="18" customHeight="1" x14ac:dyDescent="0.25">
      <c r="A60" s="4"/>
      <c r="B60" s="140" t="s">
        <v>82</v>
      </c>
      <c r="C60" s="135" t="s">
        <v>22</v>
      </c>
      <c r="D60" s="93"/>
      <c r="E60" s="93"/>
      <c r="F60" s="94"/>
    </row>
    <row r="61" spans="1:6" s="28" customFormat="1" ht="18" customHeight="1" x14ac:dyDescent="0.2">
      <c r="A61" s="4"/>
      <c r="B61" s="142" t="s">
        <v>44</v>
      </c>
      <c r="C61" s="35" t="s">
        <v>21</v>
      </c>
      <c r="D61" s="151">
        <v>2500</v>
      </c>
      <c r="E61" s="78"/>
      <c r="F61" s="82"/>
    </row>
    <row r="62" spans="1:6" s="28" customFormat="1" ht="18" customHeight="1" x14ac:dyDescent="0.2">
      <c r="A62" s="4"/>
      <c r="B62" s="60" t="s">
        <v>24</v>
      </c>
      <c r="C62" s="92" t="s">
        <v>10</v>
      </c>
      <c r="D62" s="87">
        <f>SUM(D61:D61)</f>
        <v>2500</v>
      </c>
      <c r="E62" s="88"/>
      <c r="F62" s="91"/>
    </row>
    <row r="63" spans="1:6" s="28" customFormat="1" ht="18" customHeight="1" thickBot="1" x14ac:dyDescent="0.25">
      <c r="A63" s="4"/>
      <c r="B63" s="59" t="s">
        <v>25</v>
      </c>
      <c r="C63" s="23"/>
      <c r="D63" s="34"/>
      <c r="E63" s="75" t="s">
        <v>41</v>
      </c>
      <c r="F63" s="149"/>
    </row>
    <row r="64" spans="1:6" s="28" customFormat="1" ht="36.75" customHeight="1" thickBot="1" x14ac:dyDescent="0.3">
      <c r="A64" s="61" t="s">
        <v>35</v>
      </c>
      <c r="B64" s="62"/>
      <c r="C64" s="62"/>
      <c r="D64" s="62"/>
      <c r="E64" s="147" t="s">
        <v>51</v>
      </c>
      <c r="F64" s="148"/>
    </row>
    <row r="65" spans="1:6" s="28" customFormat="1" ht="36.75" thickBot="1" x14ac:dyDescent="0.25">
      <c r="A65" s="12" t="s">
        <v>12</v>
      </c>
      <c r="B65" s="16" t="s">
        <v>4</v>
      </c>
      <c r="C65" s="16" t="s">
        <v>3</v>
      </c>
      <c r="D65" s="17" t="s">
        <v>16</v>
      </c>
      <c r="E65" s="14" t="s">
        <v>81</v>
      </c>
      <c r="F65" s="70" t="s">
        <v>96</v>
      </c>
    </row>
    <row r="66" spans="1:6" ht="18" customHeight="1" thickBot="1" x14ac:dyDescent="0.3">
      <c r="A66" s="42" t="s">
        <v>17</v>
      </c>
      <c r="B66" s="41" t="s">
        <v>48</v>
      </c>
      <c r="C66" s="71"/>
      <c r="D66" s="69" t="s">
        <v>45</v>
      </c>
      <c r="E66" s="67" t="s">
        <v>47</v>
      </c>
      <c r="F66" s="69" t="s">
        <v>45</v>
      </c>
    </row>
    <row r="67" spans="1:6" s="18" customFormat="1" ht="15" x14ac:dyDescent="0.25">
      <c r="A67" s="4"/>
      <c r="B67" s="161"/>
      <c r="C67" s="136" t="s">
        <v>11</v>
      </c>
      <c r="D67" s="93"/>
      <c r="E67" s="93"/>
      <c r="F67" s="94"/>
    </row>
    <row r="68" spans="1:6" ht="12.75" x14ac:dyDescent="0.2">
      <c r="A68" s="4"/>
      <c r="B68" s="79"/>
      <c r="C68" s="95" t="s">
        <v>61</v>
      </c>
      <c r="D68" s="154">
        <v>37606945.960000001</v>
      </c>
      <c r="E68" s="36"/>
      <c r="F68" s="82"/>
    </row>
    <row r="69" spans="1:6" s="28" customFormat="1" ht="12.75" x14ac:dyDescent="0.2">
      <c r="A69" s="4"/>
      <c r="B69" s="38"/>
      <c r="C69" s="9" t="s">
        <v>62</v>
      </c>
      <c r="D69" s="154">
        <v>2939642.54</v>
      </c>
      <c r="E69" s="33"/>
      <c r="F69" s="83"/>
    </row>
    <row r="70" spans="1:6" s="28" customFormat="1" ht="12.75" x14ac:dyDescent="0.2">
      <c r="A70" s="4"/>
      <c r="B70" s="38"/>
      <c r="C70" s="9" t="s">
        <v>63</v>
      </c>
      <c r="D70" s="154">
        <v>883429.14</v>
      </c>
      <c r="E70" s="33"/>
      <c r="F70" s="83"/>
    </row>
    <row r="71" spans="1:6" s="28" customFormat="1" ht="14.25" x14ac:dyDescent="0.2">
      <c r="A71" s="4"/>
      <c r="B71" s="145" t="s">
        <v>60</v>
      </c>
      <c r="C71" s="9" t="s">
        <v>64</v>
      </c>
      <c r="D71" s="154">
        <v>1263304.56</v>
      </c>
      <c r="E71" s="33"/>
      <c r="F71" s="83"/>
    </row>
    <row r="72" spans="1:6" s="28" customFormat="1" ht="12.75" x14ac:dyDescent="0.2">
      <c r="A72" s="4"/>
      <c r="B72" s="109" t="s">
        <v>65</v>
      </c>
      <c r="C72" s="92" t="s">
        <v>10</v>
      </c>
      <c r="D72" s="87">
        <f>SUM(D68:D71)</f>
        <v>42693322.200000003</v>
      </c>
      <c r="E72" s="88"/>
      <c r="F72" s="91"/>
    </row>
    <row r="73" spans="1:6" s="28" customFormat="1" ht="15" x14ac:dyDescent="0.25">
      <c r="A73" s="4"/>
      <c r="B73" s="109" t="s">
        <v>66</v>
      </c>
      <c r="C73" s="135" t="s">
        <v>9</v>
      </c>
      <c r="D73" s="93"/>
      <c r="E73" s="93"/>
      <c r="F73" s="94"/>
    </row>
    <row r="74" spans="1:6" ht="12.75" x14ac:dyDescent="0.2">
      <c r="A74" s="4"/>
      <c r="B74" s="109" t="s">
        <v>95</v>
      </c>
      <c r="C74" s="95" t="s">
        <v>61</v>
      </c>
      <c r="D74" s="154">
        <v>5513407.6699999999</v>
      </c>
      <c r="E74" s="36"/>
      <c r="F74" s="82"/>
    </row>
    <row r="75" spans="1:6" s="18" customFormat="1" ht="12.75" x14ac:dyDescent="0.2">
      <c r="A75" s="4"/>
      <c r="B75" s="109" t="s">
        <v>76</v>
      </c>
      <c r="C75" s="9" t="s">
        <v>62</v>
      </c>
      <c r="D75" s="154">
        <v>348654.75</v>
      </c>
      <c r="E75" s="33"/>
      <c r="F75" s="83"/>
    </row>
    <row r="76" spans="1:6" ht="12.75" x14ac:dyDescent="0.2">
      <c r="A76" s="4"/>
      <c r="B76" s="38"/>
      <c r="C76" s="9" t="s">
        <v>63</v>
      </c>
      <c r="D76" s="154">
        <v>173738.01</v>
      </c>
      <c r="E76" s="33"/>
      <c r="F76" s="83"/>
    </row>
    <row r="77" spans="1:6" s="28" customFormat="1" ht="12.75" x14ac:dyDescent="0.2">
      <c r="A77" s="4"/>
      <c r="B77" s="38"/>
      <c r="C77" s="92" t="s">
        <v>10</v>
      </c>
      <c r="D77" s="87">
        <f>SUM(D74:D76)</f>
        <v>6035800.4299999997</v>
      </c>
      <c r="E77" s="88"/>
      <c r="F77" s="91"/>
    </row>
    <row r="78" spans="1:6" s="28" customFormat="1" ht="41.25" customHeight="1" thickBot="1" x14ac:dyDescent="0.25">
      <c r="A78" s="4"/>
      <c r="B78" s="64"/>
      <c r="C78" s="23"/>
      <c r="D78" s="34"/>
      <c r="E78" s="75" t="s">
        <v>41</v>
      </c>
      <c r="F78" s="149"/>
    </row>
    <row r="79" spans="1:6" s="28" customFormat="1" ht="18" customHeight="1" thickBot="1" x14ac:dyDescent="0.3">
      <c r="A79" s="61" t="s">
        <v>49</v>
      </c>
      <c r="B79" s="62"/>
      <c r="C79" s="62"/>
      <c r="D79" s="62"/>
      <c r="E79" s="147" t="s">
        <v>50</v>
      </c>
      <c r="F79" s="148"/>
    </row>
    <row r="80" spans="1:6" s="28" customFormat="1" ht="36.75" thickBot="1" x14ac:dyDescent="0.25">
      <c r="A80" s="12" t="s">
        <v>12</v>
      </c>
      <c r="B80" s="16" t="s">
        <v>4</v>
      </c>
      <c r="C80" s="16" t="s">
        <v>3</v>
      </c>
      <c r="D80" s="17" t="s">
        <v>16</v>
      </c>
      <c r="E80" s="14" t="s">
        <v>81</v>
      </c>
      <c r="F80" s="70" t="s">
        <v>96</v>
      </c>
    </row>
    <row r="81" spans="1:6" ht="18" customHeight="1" thickBot="1" x14ac:dyDescent="0.3">
      <c r="A81" s="42" t="s">
        <v>18</v>
      </c>
      <c r="B81" s="41" t="s">
        <v>20</v>
      </c>
      <c r="C81" s="21"/>
      <c r="D81" s="69" t="s">
        <v>45</v>
      </c>
      <c r="E81" s="67" t="s">
        <v>47</v>
      </c>
      <c r="F81" s="69" t="s">
        <v>45</v>
      </c>
    </row>
    <row r="82" spans="1:6" s="18" customFormat="1" ht="15" x14ac:dyDescent="0.25">
      <c r="A82" s="4"/>
      <c r="B82" s="140" t="s">
        <v>101</v>
      </c>
      <c r="C82" s="137" t="s">
        <v>29</v>
      </c>
      <c r="D82" s="93"/>
      <c r="E82" s="93"/>
      <c r="F82" s="94"/>
    </row>
    <row r="83" spans="1:6" ht="18" customHeight="1" x14ac:dyDescent="0.2">
      <c r="A83" s="4"/>
      <c r="B83" s="140" t="s">
        <v>102</v>
      </c>
      <c r="C83" s="35" t="s">
        <v>23</v>
      </c>
      <c r="D83" s="151">
        <v>70000</v>
      </c>
      <c r="E83" s="36"/>
      <c r="F83" s="82"/>
    </row>
    <row r="84" spans="1:6" s="28" customFormat="1" ht="18" customHeight="1" x14ac:dyDescent="0.2">
      <c r="A84" s="4"/>
      <c r="B84" s="168" t="s">
        <v>103</v>
      </c>
      <c r="C84" s="47" t="s">
        <v>99</v>
      </c>
      <c r="D84" s="159">
        <v>280000</v>
      </c>
      <c r="E84" s="48"/>
      <c r="F84" s="86"/>
    </row>
    <row r="85" spans="1:6" s="28" customFormat="1" ht="12.75" x14ac:dyDescent="0.2">
      <c r="A85" s="4"/>
      <c r="B85" s="27"/>
      <c r="C85" s="92" t="s">
        <v>10</v>
      </c>
      <c r="D85" s="87"/>
      <c r="E85" s="88"/>
      <c r="F85" s="91"/>
    </row>
    <row r="86" spans="1:6" s="28" customFormat="1" ht="15" x14ac:dyDescent="0.25">
      <c r="A86" s="4"/>
      <c r="B86" s="46"/>
      <c r="C86" s="137" t="s">
        <v>30</v>
      </c>
      <c r="D86" s="93"/>
      <c r="E86" s="93"/>
      <c r="F86" s="94"/>
    </row>
    <row r="87" spans="1:6" s="28" customFormat="1" ht="12.75" x14ac:dyDescent="0.2">
      <c r="A87" s="4"/>
      <c r="B87" s="37"/>
      <c r="C87" s="167" t="s">
        <v>23</v>
      </c>
      <c r="D87" s="151">
        <v>70000</v>
      </c>
      <c r="E87" s="32"/>
      <c r="F87" s="82"/>
    </row>
    <row r="88" spans="1:6" s="28" customFormat="1" ht="12.75" x14ac:dyDescent="0.2">
      <c r="A88" s="4"/>
      <c r="B88" s="37"/>
      <c r="C88" s="47" t="s">
        <v>100</v>
      </c>
      <c r="D88" s="159">
        <v>425000</v>
      </c>
      <c r="E88" s="49"/>
      <c r="F88" s="86"/>
    </row>
    <row r="89" spans="1:6" s="28" customFormat="1" ht="12.75" x14ac:dyDescent="0.2">
      <c r="A89" s="4"/>
      <c r="C89" s="92" t="s">
        <v>10</v>
      </c>
      <c r="D89" s="89"/>
      <c r="E89" s="90"/>
      <c r="F89" s="91"/>
    </row>
    <row r="90" spans="1:6" s="28" customFormat="1" ht="18" customHeight="1" x14ac:dyDescent="0.2">
      <c r="A90" s="4"/>
      <c r="B90" s="143" t="s">
        <v>31</v>
      </c>
      <c r="C90" s="74"/>
      <c r="D90" s="44"/>
      <c r="E90" s="40"/>
      <c r="F90" s="83"/>
    </row>
    <row r="91" spans="1:6" s="28" customFormat="1" ht="12.75" x14ac:dyDescent="0.2">
      <c r="A91" s="4"/>
      <c r="B91" s="138" t="s">
        <v>83</v>
      </c>
      <c r="C91" s="167" t="s">
        <v>94</v>
      </c>
      <c r="D91" s="31"/>
      <c r="E91" s="32"/>
      <c r="F91" s="82"/>
    </row>
    <row r="92" spans="1:6" s="28" customFormat="1" ht="12.75" x14ac:dyDescent="0.2">
      <c r="A92" s="4"/>
      <c r="B92" s="38" t="s">
        <v>84</v>
      </c>
      <c r="C92" s="167" t="s">
        <v>104</v>
      </c>
      <c r="D92" s="31"/>
      <c r="E92" s="32"/>
      <c r="F92" s="82"/>
    </row>
    <row r="93" spans="1:6" s="28" customFormat="1" ht="12.75" x14ac:dyDescent="0.2">
      <c r="A93" s="4"/>
      <c r="B93" s="38"/>
      <c r="C93" s="167" t="s">
        <v>105</v>
      </c>
      <c r="D93" s="31"/>
      <c r="E93" s="32"/>
      <c r="F93" s="82"/>
    </row>
    <row r="94" spans="1:6" s="28" customFormat="1" ht="12.75" x14ac:dyDescent="0.2">
      <c r="A94" s="4"/>
      <c r="B94" s="38"/>
      <c r="C94" s="167" t="s">
        <v>106</v>
      </c>
      <c r="D94" s="31"/>
      <c r="E94" s="32"/>
      <c r="F94" s="82"/>
    </row>
    <row r="95" spans="1:6" ht="12.75" x14ac:dyDescent="0.2">
      <c r="A95" s="4"/>
      <c r="B95" s="38"/>
      <c r="C95" s="167" t="s">
        <v>107</v>
      </c>
      <c r="D95" s="31"/>
      <c r="E95" s="32"/>
      <c r="F95" s="82"/>
    </row>
    <row r="96" spans="1:6" s="18" customFormat="1" ht="12.75" x14ac:dyDescent="0.2">
      <c r="A96" s="4"/>
      <c r="B96" s="38"/>
      <c r="C96" s="167"/>
      <c r="D96" s="162"/>
      <c r="E96" s="30"/>
      <c r="F96" s="163"/>
    </row>
    <row r="97" spans="1:6" ht="18" customHeight="1" x14ac:dyDescent="0.2">
      <c r="A97" s="4"/>
      <c r="B97" s="27"/>
      <c r="C97" s="92" t="s">
        <v>10</v>
      </c>
      <c r="D97" s="87"/>
      <c r="E97" s="88"/>
      <c r="F97" s="91"/>
    </row>
    <row r="98" spans="1:6" s="28" customFormat="1" ht="18" customHeight="1" thickBot="1" x14ac:dyDescent="0.25">
      <c r="A98" s="55"/>
      <c r="B98" s="56"/>
      <c r="C98" s="23"/>
      <c r="D98" s="34"/>
      <c r="E98" s="75" t="s">
        <v>41</v>
      </c>
      <c r="F98" s="149"/>
    </row>
    <row r="99" spans="1:6" s="28" customFormat="1" ht="18" customHeight="1" thickBot="1" x14ac:dyDescent="0.3">
      <c r="A99" s="61" t="s">
        <v>34</v>
      </c>
      <c r="B99" s="62"/>
      <c r="C99" s="62"/>
      <c r="D99" s="62"/>
      <c r="E99" s="147" t="s">
        <v>92</v>
      </c>
      <c r="F99" s="148"/>
    </row>
    <row r="100" spans="1:6" s="28" customFormat="1" ht="12" thickBot="1" x14ac:dyDescent="0.25">
      <c r="A100" s="2"/>
      <c r="B100" s="2"/>
      <c r="C100" s="2"/>
      <c r="D100" s="2"/>
      <c r="E100" s="2"/>
      <c r="F100" s="2"/>
    </row>
    <row r="101" spans="1:6" s="28" customFormat="1" ht="18" customHeight="1" thickBot="1" x14ac:dyDescent="0.3">
      <c r="A101" s="170"/>
      <c r="B101" s="171"/>
      <c r="C101" s="164"/>
      <c r="D101" s="176" t="s">
        <v>93</v>
      </c>
      <c r="E101" s="177"/>
      <c r="F101" s="146"/>
    </row>
    <row r="102" spans="1:6" s="28" customFormat="1" ht="18" customHeight="1" x14ac:dyDescent="0.25">
      <c r="A102" s="171"/>
      <c r="B102" s="171"/>
      <c r="C102" s="166"/>
      <c r="D102" s="2"/>
      <c r="E102" s="2"/>
      <c r="F102" s="2"/>
    </row>
    <row r="103" spans="1:6" s="28" customFormat="1" ht="18" customHeight="1" x14ac:dyDescent="0.2">
      <c r="A103" s="172"/>
      <c r="B103" s="173"/>
      <c r="C103" s="2"/>
      <c r="D103" s="2"/>
      <c r="E103" s="2"/>
      <c r="F103" s="2"/>
    </row>
    <row r="104" spans="1:6" s="28" customFormat="1" ht="18" customHeight="1" x14ac:dyDescent="0.2">
      <c r="A104" s="165"/>
      <c r="B104" s="165"/>
      <c r="C104" s="2"/>
      <c r="D104" s="2"/>
      <c r="E104" s="2"/>
      <c r="F104" s="2"/>
    </row>
    <row r="105" spans="1:6" s="28" customFormat="1" ht="18" customHeight="1" x14ac:dyDescent="0.2">
      <c r="A105" s="2"/>
      <c r="B105" s="2"/>
      <c r="C105" s="2"/>
      <c r="D105" s="2"/>
      <c r="E105" s="2"/>
      <c r="F105" s="2"/>
    </row>
    <row r="106" spans="1:6" s="28" customFormat="1" ht="18" customHeight="1" x14ac:dyDescent="0.2">
      <c r="A106" s="2"/>
      <c r="B106" s="2"/>
      <c r="C106" s="2"/>
      <c r="D106" s="2"/>
      <c r="E106" s="2"/>
      <c r="F106" s="2"/>
    </row>
    <row r="107" spans="1:6" s="28" customFormat="1" ht="18" customHeight="1" x14ac:dyDescent="0.2">
      <c r="A107" s="2"/>
      <c r="B107" s="2"/>
      <c r="C107" s="2"/>
      <c r="D107" s="2"/>
      <c r="E107" s="2"/>
      <c r="F107" s="2"/>
    </row>
    <row r="108" spans="1:6" s="28" customFormat="1" ht="18" customHeight="1" x14ac:dyDescent="0.2">
      <c r="A108" s="2"/>
      <c r="B108" s="2"/>
      <c r="C108" s="2"/>
      <c r="D108" s="2"/>
      <c r="E108" s="2"/>
      <c r="F108" s="2"/>
    </row>
    <row r="109" spans="1:6" s="28" customFormat="1" ht="18" customHeight="1" x14ac:dyDescent="0.2">
      <c r="A109" s="2"/>
      <c r="B109" s="2"/>
      <c r="C109" s="2"/>
      <c r="D109" s="2"/>
      <c r="E109" s="2"/>
      <c r="F109" s="2"/>
    </row>
    <row r="110" spans="1:6" s="28" customFormat="1" ht="18" customHeight="1" x14ac:dyDescent="0.2">
      <c r="A110" s="2"/>
      <c r="B110" s="2"/>
      <c r="C110" s="2"/>
      <c r="D110" s="2"/>
      <c r="E110" s="2"/>
      <c r="F110" s="2"/>
    </row>
    <row r="111" spans="1:6" s="28" customFormat="1" ht="18" customHeight="1" x14ac:dyDescent="0.2">
      <c r="A111" s="2"/>
      <c r="B111" s="2"/>
      <c r="C111" s="2"/>
      <c r="D111" s="2"/>
      <c r="E111" s="2"/>
      <c r="F111" s="2"/>
    </row>
    <row r="112" spans="1:6" s="28" customFormat="1" ht="18" customHeight="1" x14ac:dyDescent="0.2">
      <c r="A112" s="2"/>
      <c r="B112" s="2"/>
      <c r="C112" s="2"/>
      <c r="D112" s="2"/>
      <c r="E112" s="2"/>
      <c r="F112" s="2"/>
    </row>
    <row r="113" spans="1:6" s="28" customFormat="1" ht="18" customHeight="1" x14ac:dyDescent="0.2">
      <c r="A113" s="2"/>
      <c r="B113" s="2"/>
      <c r="C113" s="2"/>
      <c r="D113" s="2"/>
      <c r="E113" s="2"/>
      <c r="F113" s="2"/>
    </row>
    <row r="114" spans="1:6" s="28" customFormat="1" ht="18" customHeight="1" x14ac:dyDescent="0.2">
      <c r="A114" s="2"/>
      <c r="B114" s="2"/>
      <c r="C114" s="2"/>
      <c r="D114" s="2"/>
      <c r="E114" s="2"/>
      <c r="F114" s="2"/>
    </row>
    <row r="115" spans="1:6" ht="18" customHeight="1" x14ac:dyDescent="0.2"/>
    <row r="116" spans="1:6" ht="16.5" customHeight="1" x14ac:dyDescent="0.2"/>
    <row r="117" spans="1:6" s="65" customFormat="1" ht="21" customHeight="1" x14ac:dyDescent="0.2">
      <c r="A117" s="2"/>
      <c r="B117" s="2"/>
      <c r="C117" s="2"/>
      <c r="D117" s="2"/>
      <c r="E117" s="2"/>
      <c r="F117" s="2"/>
    </row>
  </sheetData>
  <mergeCells count="8">
    <mergeCell ref="A101:B102"/>
    <mergeCell ref="A103:B103"/>
    <mergeCell ref="A7:C7"/>
    <mergeCell ref="D101:E101"/>
    <mergeCell ref="F3:F6"/>
    <mergeCell ref="B25:B26"/>
    <mergeCell ref="B27:B28"/>
    <mergeCell ref="B29:B30"/>
  </mergeCells>
  <phoneticPr fontId="1" type="noConversion"/>
  <pageMargins left="0.7" right="0.7" top="0.75" bottom="0.75" header="0.3" footer="0.3"/>
  <pageSetup paperSize="9" scale="29" orientation="landscape" r:id="rId1"/>
  <headerFooter alignWithMargins="0"/>
  <rowBreaks count="2" manualBreakCount="2">
    <brk id="33" max="5" man="1"/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Radulovic</dc:creator>
  <cp:lastModifiedBy>Mirela Jelica</cp:lastModifiedBy>
  <cp:lastPrinted>2019-01-21T11:10:28Z</cp:lastPrinted>
  <dcterms:created xsi:type="dcterms:W3CDTF">2007-12-11T09:42:32Z</dcterms:created>
  <dcterms:modified xsi:type="dcterms:W3CDTF">2019-02-01T06:57:56Z</dcterms:modified>
</cp:coreProperties>
</file>