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/>
  </bookViews>
  <sheets>
    <sheet name="Troškovnik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5" l="1"/>
  <c r="H7" i="5"/>
  <c r="K7" i="5" s="1"/>
  <c r="J6" i="5"/>
  <c r="H6" i="5"/>
  <c r="K6" i="5" s="1"/>
  <c r="K10" i="5" s="1"/>
  <c r="K11" i="5" l="1"/>
  <c r="K12" i="5" s="1"/>
</calcChain>
</file>

<file path=xl/sharedStrings.xml><?xml version="1.0" encoding="utf-8"?>
<sst xmlns="http://schemas.openxmlformats.org/spreadsheetml/2006/main" count="33" uniqueCount="32">
  <si>
    <t>Broj plinomjera</t>
  </si>
  <si>
    <t>Lokacija plinomjera</t>
  </si>
  <si>
    <t>R.br.</t>
  </si>
  <si>
    <t>1.</t>
  </si>
  <si>
    <t>2.</t>
  </si>
  <si>
    <t>Iznos PDV-a (brojkama)</t>
  </si>
  <si>
    <t>SVEUKUPNO u kunama s PDV-om (brojkama)</t>
  </si>
  <si>
    <t>Jana Bate 4, 32010 Vukovar</t>
  </si>
  <si>
    <t>Jana Bate 4a, 32010 Vukovar</t>
  </si>
  <si>
    <t>2</t>
  </si>
  <si>
    <t>3</t>
  </si>
  <si>
    <t>4</t>
  </si>
  <si>
    <t>5</t>
  </si>
  <si>
    <t>Broj obračunskog mjernog mjesta</t>
  </si>
  <si>
    <r>
      <rPr>
        <b/>
        <sz val="11"/>
        <color theme="1"/>
        <rFont val="Calibri"/>
        <family val="2"/>
        <charset val="238"/>
        <scheme val="minor"/>
      </rPr>
      <t>VAŽNO: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</si>
  <si>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1. Cijena plina i fiksna naknada iskazuju se na 4 (četiri) decimale (stupac 2. i 4.), sve ostale stavke prema formuli se zaokružuju na 2 (dvije) decimale.</t>
  </si>
  <si>
    <t xml:space="preserve">2. Naručitelj ne snosi odgovornost za formule zadane u Troškovniku već upućuje ponuditelje da ih sami provjere. </t>
  </si>
  <si>
    <t>4. Naručitelj trošarinu plaća za poslovnu uporabu.</t>
  </si>
  <si>
    <t>Jedinična cijena kWh
 u HRK, bez PDV-a</t>
  </si>
  <si>
    <t>Fiksna mjesečna naknada
(za 1 mjesec), 
u HRK bez PDV-a
(TM5)</t>
  </si>
  <si>
    <t>3. Trošarina se obračunava prema Zakonu i Pravilniku o trošarinama (NN br. 22/13; 32/13; 81/13; 100/15; 120/15; 115/16; 1/17).</t>
  </si>
  <si>
    <t>SVEUKUPNO (stavke 1+2+trošarina) u kunama bez PDV-a (brojkama)</t>
  </si>
  <si>
    <t>Trošarina za poslovnu uporabu sukladno Zakonu o trošarinama</t>
  </si>
  <si>
    <t>Odredbom čl. 84. Stavak 3. Zakona o trošarinama, trošarina za plin za grijanje za poslovnu uporabu iznosi  4,05 kn/MWh</t>
  </si>
  <si>
    <t>298,7 MWh</t>
  </si>
  <si>
    <t xml:space="preserve">Cijena potrošnje za 12 mjeseca, u HRK
bez PDV-a
</t>
  </si>
  <si>
    <t>Okvirna količina/ potrošnja za 12 mjeseca (kWh)</t>
  </si>
  <si>
    <t xml:space="preserve">Ukupna fiksna naknada za 12 mjeseca,     
 u HRK bez          PDV-a
(TM5)
</t>
  </si>
  <si>
    <t>Ukupna cijena potrošnje za 12 mjeseca, u HRK 
bez PDV-a
(3+5)</t>
  </si>
  <si>
    <t xml:space="preserve">Tarifni model </t>
  </si>
  <si>
    <t>TM5</t>
  </si>
  <si>
    <t xml:space="preserve">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</si>
</sst>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00\ &quot;kn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 wrapText="1"/>
    </xf>
    <xf numFmtId="165" fontId="0" fillId="3" borderId="4" xfId="0" applyNumberFormat="1" applyFill="1" applyBorder="1" applyAlignment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tabSelected="1" topLeftCell="A7" workbookViewId="0">
      <selection activeCell="A4" sqref="A4"/>
    </sheetView>
  </sheetViews>
  <sheetFormatPr defaultRowHeight="15" x14ac:dyDescent="0.25"/>
  <cols>
    <col min="1" max="1" width="6.85546875" customWidth="1"/>
    <col min="2" max="2" width="21.85546875" customWidth="1"/>
    <col min="3" max="10" width="13.28515625" customWidth="1"/>
    <col min="11" max="11" width="17" customWidth="1"/>
    <col min="12" max="12" width="12.7109375" customWidth="1"/>
  </cols>
  <sheetData>
    <row r="3" spans="1:13" ht="44.25" customHeight="1" x14ac:dyDescent="0.25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s="1" customFormat="1" ht="121.5" customHeight="1" x14ac:dyDescent="0.25">
      <c r="A4" s="7" t="s">
        <v>2</v>
      </c>
      <c r="B4" s="11" t="s">
        <v>1</v>
      </c>
      <c r="C4" s="12" t="s">
        <v>13</v>
      </c>
      <c r="D4" s="12" t="s">
        <v>0</v>
      </c>
      <c r="E4" s="12" t="s">
        <v>29</v>
      </c>
      <c r="F4" s="12" t="s">
        <v>26</v>
      </c>
      <c r="G4" s="12" t="s">
        <v>18</v>
      </c>
      <c r="H4" s="12" t="s">
        <v>25</v>
      </c>
      <c r="I4" s="12" t="s">
        <v>19</v>
      </c>
      <c r="J4" s="12" t="s">
        <v>27</v>
      </c>
      <c r="K4" s="12" t="s">
        <v>28</v>
      </c>
    </row>
    <row r="5" spans="1:13" s="1" customFormat="1" ht="19.5" customHeight="1" x14ac:dyDescent="0.25">
      <c r="A5" s="7"/>
      <c r="B5" s="7"/>
      <c r="C5" s="7"/>
      <c r="D5" s="7"/>
      <c r="E5" s="7"/>
      <c r="F5" s="7">
        <v>1</v>
      </c>
      <c r="G5" s="7" t="s">
        <v>9</v>
      </c>
      <c r="H5" s="7" t="s">
        <v>10</v>
      </c>
      <c r="I5" s="7" t="s">
        <v>11</v>
      </c>
      <c r="J5" s="7" t="s">
        <v>12</v>
      </c>
      <c r="K5" s="7">
        <v>6</v>
      </c>
    </row>
    <row r="6" spans="1:13" s="1" customFormat="1" ht="35.1" customHeight="1" x14ac:dyDescent="0.25">
      <c r="A6" s="4" t="s">
        <v>3</v>
      </c>
      <c r="B6" s="5" t="s">
        <v>7</v>
      </c>
      <c r="C6" s="2">
        <v>4011909</v>
      </c>
      <c r="D6" s="2">
        <v>1945000874</v>
      </c>
      <c r="E6" s="16" t="s">
        <v>30</v>
      </c>
      <c r="F6" s="6">
        <v>127350</v>
      </c>
      <c r="G6" s="14"/>
      <c r="H6" s="13">
        <f>F6*G6</f>
        <v>0</v>
      </c>
      <c r="I6" s="14"/>
      <c r="J6" s="13">
        <f>24*I6</f>
        <v>0</v>
      </c>
      <c r="K6" s="13">
        <f>H6+J6</f>
        <v>0</v>
      </c>
    </row>
    <row r="7" spans="1:13" s="1" customFormat="1" ht="35.1" customHeight="1" x14ac:dyDescent="0.25">
      <c r="A7" s="4" t="s">
        <v>4</v>
      </c>
      <c r="B7" s="5" t="s">
        <v>8</v>
      </c>
      <c r="C7" s="2">
        <v>4011910</v>
      </c>
      <c r="D7" s="2">
        <v>1945000873</v>
      </c>
      <c r="E7" s="16" t="s">
        <v>30</v>
      </c>
      <c r="F7" s="6">
        <v>171350</v>
      </c>
      <c r="G7" s="14"/>
      <c r="H7" s="13">
        <f>F7*G7</f>
        <v>0</v>
      </c>
      <c r="I7" s="14"/>
      <c r="J7" s="13">
        <f>24*I7</f>
        <v>0</v>
      </c>
      <c r="K7" s="13">
        <f>H7+J7</f>
        <v>0</v>
      </c>
    </row>
    <row r="8" spans="1:13" s="1" customFormat="1" ht="6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3" s="1" customFormat="1" ht="35.1" customHeight="1" x14ac:dyDescent="0.25">
      <c r="A9" s="24" t="s">
        <v>22</v>
      </c>
      <c r="B9" s="25"/>
      <c r="C9" s="25"/>
      <c r="D9" s="25"/>
      <c r="E9" s="25"/>
      <c r="F9" s="15" t="s">
        <v>24</v>
      </c>
      <c r="G9" s="29" t="s">
        <v>23</v>
      </c>
      <c r="H9" s="30"/>
      <c r="I9" s="30"/>
      <c r="J9" s="31"/>
      <c r="K9" s="13"/>
    </row>
    <row r="10" spans="1:13" s="1" customFormat="1" ht="30" customHeight="1" x14ac:dyDescent="0.25">
      <c r="A10" s="20" t="s">
        <v>21</v>
      </c>
      <c r="B10" s="21"/>
      <c r="C10" s="21"/>
      <c r="D10" s="21"/>
      <c r="E10" s="21"/>
      <c r="F10" s="21"/>
      <c r="G10" s="21"/>
      <c r="H10" s="21"/>
      <c r="I10" s="21"/>
      <c r="J10" s="22"/>
      <c r="K10" s="13">
        <f>SUM(K6:K7)</f>
        <v>0</v>
      </c>
    </row>
    <row r="11" spans="1:13" s="1" customFormat="1" ht="30" customHeight="1" x14ac:dyDescent="0.25">
      <c r="A11" s="20" t="s">
        <v>5</v>
      </c>
      <c r="B11" s="21"/>
      <c r="C11" s="21"/>
      <c r="D11" s="21"/>
      <c r="E11" s="21"/>
      <c r="F11" s="21"/>
      <c r="G11" s="21"/>
      <c r="H11" s="21"/>
      <c r="I11" s="21"/>
      <c r="J11" s="22"/>
      <c r="K11" s="13">
        <f>0.25*K10</f>
        <v>0</v>
      </c>
    </row>
    <row r="12" spans="1:13" ht="32.25" customHeight="1" x14ac:dyDescent="0.25">
      <c r="A12" s="20" t="s">
        <v>6</v>
      </c>
      <c r="B12" s="21"/>
      <c r="C12" s="21"/>
      <c r="D12" s="21"/>
      <c r="E12" s="21"/>
      <c r="F12" s="21"/>
      <c r="G12" s="21"/>
      <c r="H12" s="21"/>
      <c r="I12" s="21"/>
      <c r="J12" s="22"/>
      <c r="K12" s="13">
        <f>SUM(K10:K11)</f>
        <v>0</v>
      </c>
    </row>
    <row r="13" spans="1:13" ht="21" customHeight="1" x14ac:dyDescent="0.25"/>
    <row r="14" spans="1:13" ht="21.75" customHeight="1" x14ac:dyDescent="0.25">
      <c r="A14" s="17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 x14ac:dyDescent="0.25">
      <c r="A17" s="18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O17" s="3"/>
    </row>
    <row r="18" spans="1:15" x14ac:dyDescent="0.25">
      <c r="A18" s="18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8"/>
      <c r="O18" s="3"/>
    </row>
    <row r="19" spans="1:15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O19" s="3"/>
    </row>
  </sheetData>
  <mergeCells count="12">
    <mergeCell ref="A16:M16"/>
    <mergeCell ref="A17:M17"/>
    <mergeCell ref="A18:L18"/>
    <mergeCell ref="A3:K3"/>
    <mergeCell ref="A10:J10"/>
    <mergeCell ref="A11:J11"/>
    <mergeCell ref="A12:J12"/>
    <mergeCell ref="A14:M14"/>
    <mergeCell ref="A15:M15"/>
    <mergeCell ref="A9:E9"/>
    <mergeCell ref="A8:K8"/>
    <mergeCell ref="G9:J9"/>
  </mergeCells>
  <phoneticPr fontId="6" type="noConversion"/>
  <pageMargins left="0.70866141732283472" right="0.4724409448818898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 Vuković</dc:creator>
  <cp:lastModifiedBy>Mirela Jelica</cp:lastModifiedBy>
  <cp:lastPrinted>2013-07-03T06:12:00Z</cp:lastPrinted>
  <dcterms:created xsi:type="dcterms:W3CDTF">2013-07-02T06:41:24Z</dcterms:created>
  <dcterms:modified xsi:type="dcterms:W3CDTF">2019-12-03T06:27:52Z</dcterms:modified>
</cp:coreProperties>
</file>